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5\04 abril\3. Boletín estadístico\"/>
    </mc:Choice>
  </mc:AlternateContent>
  <xr:revisionPtr revIDLastSave="0" documentId="13_ncr:1_{3D2CE2CC-9538-4503-8498-FBBA754F6035}" xr6:coauthVersionLast="47" xr6:coauthVersionMax="47" xr10:uidLastSave="{00000000-0000-0000-0000-000000000000}"/>
  <bookViews>
    <workbookView xWindow="20370" yWindow="-75" windowWidth="29040" windowHeight="15840" tabRatio="886" xr2:uid="{00000000-000D-0000-FFFF-FFFF00000000}"/>
  </bookViews>
  <sheets>
    <sheet name="Portada" sheetId="105" r:id="rId1"/>
    <sheet name="Nota" sheetId="104" r:id="rId2"/>
    <sheet name="Índice" sheetId="96" r:id="rId3"/>
    <sheet name="Presentación" sheetId="97" r:id="rId4"/>
    <sheet name="Art_121" sheetId="99" r:id="rId5"/>
    <sheet name="Ficha Técnica" sheetId="140" r:id="rId6"/>
    <sheet name="Evaluación Calidad" sheetId="141" r:id="rId7"/>
    <sheet name="Evaluación Calidad Grupos" sheetId="142" r:id="rId8"/>
    <sheet name="Evaluación Calidad Detallad" sheetId="143" r:id="rId9"/>
    <sheet name="Portadilla I" sheetId="9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4">#REF!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4">#REF!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4">#REF!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4">Art_121!$B$1:$F$66</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6">'Evaluación Calidad'!$A$1:$L$65</definedName>
    <definedName name="_xlnm.Print_Area" localSheetId="8">'Evaluación Calidad Detallad'!$A$1:$U$63</definedName>
    <definedName name="_xlnm.Print_Area" localSheetId="12">Indicadores!$B$5:$H$63</definedName>
    <definedName name="_xlnm.Print_Area" localSheetId="2">Índice!$A$1:$C$37</definedName>
    <definedName name="_xlnm.Print_Area" localSheetId="1">Nota!$A$1:$C$34</definedName>
    <definedName name="_xlnm.Print_Area" localSheetId="11">'Pm2'!$B$5:$AL$60</definedName>
    <definedName name="_xlnm.Print_Area" localSheetId="0">Portada!$A$1:$H$39</definedName>
    <definedName name="_xlnm.Print_Area" localSheetId="9">'Portadilla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4">#REF!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4">#REF!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4">#REF!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4">#REF!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4">#REF!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4">#REF!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4">#REF!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4">#REF!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4">#REF!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4">#REF!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4">#REF!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4">#REF!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4">#REF!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4">#REF!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4">#REF!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61" i="31" l="1"/>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<sst xmlns="http://schemas.openxmlformats.org/spreadsheetml/2006/main" count="7943" uniqueCount="480">
  <si>
    <t>Millones de pesos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</si>
  <si>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</si>
  <si>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</si>
  <si>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</si>
  <si>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</si>
  <si>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</si>
  <si>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</si>
  <si>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</si>
  <si>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</si>
  <si>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</si>
  <si>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</si>
  <si>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</si>
  <si>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</si>
  <si>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</si>
  <si>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</si>
  <si>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</si>
  <si>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</si>
  <si>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</si>
  <si>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</si>
  <si>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</si>
  <si>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</si>
  <si>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</si>
  <si>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</si>
  <si>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</si>
  <si>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</si>
  <si>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</si>
  <si>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</si>
  <si>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</si>
  <si>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</si>
  <si>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</si>
  <si>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</si>
  <si>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</si>
  <si>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</si>
  <si>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</si>
  <si>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</si>
  <si>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</si>
  <si>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</si>
  <si>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</si>
  <si>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</si>
  <si>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</si>
  <si>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</si>
  <si>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</si>
  <si>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</si>
  <si>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</si>
  <si>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</si>
  <si>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</si>
  <si>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</si>
  <si>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</si>
  <si>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</si>
  <si>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</si>
  <si>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</si>
  <si>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</si>
  <si>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</si>
  <si>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</si>
  <si>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</si>
  <si>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</si>
  <si>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</si>
  <si>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</si>
  <si>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</si>
  <si>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</si>
  <si>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</si>
  <si>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</si>
  <si>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</si>
  <si>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</si>
  <si>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</si>
  <si>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</si>
  <si>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</si>
  <si>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</si>
  <si>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</si>
  <si>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</si>
  <si>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</si>
  <si>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</si>
  <si>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</si>
  <si>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</si>
  <si>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</si>
  <si>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</si>
  <si>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</si>
  <si>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</si>
  <si>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</si>
  <si>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</si>
  <si>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</si>
  <si>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</si>
  <si>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</si>
  <si>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</si>
  <si>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</si>
  <si>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</si>
  <si>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</si>
  <si>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</si>
  <si>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</si>
  <si>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</si>
  <si>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</si>
  <si>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</si>
  <si>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</si>
  <si>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</si>
  <si>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</si>
  <si>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</si>
  <si>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</si>
  <si>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</si>
  <si>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</si>
  <si>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</si>
  <si>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</si>
  <si>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</si>
  <si>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</si>
  <si>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</si>
  <si>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</si>
  <si>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</si>
  <si>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</si>
  <si>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</si>
  <si>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</si>
  <si>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</si>
  <si>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</si>
  <si>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</si>
  <si>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</si>
  <si>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</si>
  <si>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</si>
  <si>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</si>
  <si>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</si>
  <si>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</si>
  <si>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</si>
  <si>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</si>
  <si>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</si>
  <si>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</si>
  <si>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</si>
  <si>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</si>
  <si>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</si>
  <si>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</si>
  <si>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</si>
  <si>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</si>
  <si>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</si>
  <si>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</si>
  <si>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</si>
  <si>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</si>
  <si>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</si>
  <si>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</si>
  <si>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</si>
  <si>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</si>
  <si>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</si>
  <si>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</si>
  <si>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</si>
  <si>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</si>
  <si>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</si>
  <si>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</si>
  <si>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</si>
  <si>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</si>
  <si>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</si>
  <si>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</si>
  <si>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</si>
  <si>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</si>
  <si>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</si>
  <si>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</si>
  <si>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</si>
  <si>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</si>
  <si>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</si>
  <si>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</si>
  <si>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</si>
  <si>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</si>
  <si>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</si>
  <si>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</si>
  <si>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</si>
  <si>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</si>
  <si>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</si>
  <si>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</si>
  <si>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</si>
  <si>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</si>
  <si>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</si>
  <si>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</si>
  <si>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</si>
  <si>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</si>
  <si>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</si>
  <si>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</si>
  <si>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</si>
  <si>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</si>
  <si>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</si>
  <si>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</si>
  <si>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</si>
  <si>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</si>
  <si>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</si>
  <si>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</si>
  <si>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</si>
  <si>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</si>
  <si>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</si>
  <si>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</si>
  <si>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</si>
  <si>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</si>
  <si>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</si>
  <si>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</si>
  <si>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</si>
  <si>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</si>
  <si>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</si>
  <si>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</si>
  <si>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</si>
  <si>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</si>
  <si>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</si>
  <si>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</si>
  <si>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</si>
  <si>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</si>
  <si>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</si>
  <si>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</si>
  <si>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</si>
  <si>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</si>
  <si>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</si>
  <si>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</si>
  <si>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</si>
  <si>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</si>
  <si>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</si>
  <si>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</si>
  <si>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</si>
  <si>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</si>
  <si>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</si>
  <si>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</si>
  <si>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</si>
  <si>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</si>
  <si>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</si>
  <si>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</si>
  <si>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</si>
  <si>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</si>
  <si>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</si>
  <si>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</si>
  <si>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</si>
  <si>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</si>
  <si>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</si>
  <si>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</si>
  <si>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</si>
  <si>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</si>
  <si>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</si>
  <si>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</si>
  <si>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</si>
  <si>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</si>
  <si>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</si>
  <si>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I</t>
  </si>
  <si>
    <t>Banco Covalto</t>
  </si>
  <si>
    <t>BanCoppel</t>
  </si>
  <si>
    <t>Citi México</t>
  </si>
  <si>
    <t>Openbank México</t>
  </si>
  <si>
    <t>Banco Ualá</t>
  </si>
  <si>
    <t>040169</t>
  </si>
  <si>
    <t>Openbank</t>
  </si>
  <si>
    <t xml:space="preserve">El presente Boletín Estadístico se elaboró por personal de la Comisión Nacional Bancaria y de Valores (CNBV) con la información correspondiente a abril de 2025 contenida en los reportes regulatorios que las entidades supervisadas envían a esta Comisión, la cual estuvo disponible a partir del 20 de mayo de 2025.
</t>
  </si>
  <si>
    <t>Enseguida se presenta la información reportada por las 52 instituciones de banca múltiple en operación correspondiente a abril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</si>
  <si>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Hey Banco</t>
  </si>
  <si>
    <t>1/ Dado a conocer a esta Comisión por el Banco de México el 13 de mayo de 2025, con base en la información entregada por las Instituciones, conforme a lo dispuesto por el artículo 2 Bis y 2 Bis 4 de las Disposiciones.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</si>
  <si>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abril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</si>
  <si>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Abril de 2025</t>
  </si>
  <si>
    <t>Sistema  */</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</si>
  <si>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</si>
  <si>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</si>
  <si>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</si>
  <si>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</si>
  <si>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</si>
  <si>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</si>
  <si>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</si>
  <si>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</si>
  <si>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</si>
  <si>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</si>
  <si>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</si>
  <si>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</si>
  <si>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</si>
  <si>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</si>
  <si>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</si>
  <si>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</si>
  <si>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</si>
  <si>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</si>
  <si>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</si>
  <si>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</si>
  <si>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</si>
  <si>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</si>
  <si>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</si>
  <si>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</si>
  <si>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Abril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</si>
  <si>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</si>
  <si>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</si>
  <si>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</si>
  <si>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</si>
  <si>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</si>
  <si>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</si>
  <si>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</si>
  <si>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</si>
  <si>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</si>
  <si>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</si>
  <si>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</si>
  <si>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</si>
  <si>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</si>
  <si>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</si>
  <si>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</si>
  <si>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</si>
  <si>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</si>
  <si>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</si>
  <si>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</si>
  <si>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</si>
  <si>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</si>
  <si>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</si>
  <si>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</si>
  <si>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</si>
  <si>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</si>
  <si>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</si>
  <si>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</si>
  <si>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</si>
  <si>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</si>
  <si>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</si>
  <si>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</si>
  <si>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</si>
  <si>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</si>
  <si>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</si>
  <si>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</si>
  <si>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</si>
  <si>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</si>
  <si>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</si>
  <si>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</si>
  <si>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</si>
  <si>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</si>
  <si>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</si>
  <si>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</si>
  <si>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</si>
  <si>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</si>
  <si>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</si>
  <si>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</si>
  <si>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</si>
  <si>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</si>
  <si>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</si>
  <si>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</si>
  <si>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</si>
  <si>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</si>
  <si>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</si>
  <si>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</si>
  <si>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</si>
  <si>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</si>
  <si>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</si>
  <si>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</si>
  <si>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</si>
  <si>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</si>
  <si>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</si>
  <si>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</si>
  <si>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</si>
  <si>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</si>
  <si>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</si>
  <si>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</si>
  <si>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</si>
  <si>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</si>
  <si>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</si>
  <si>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</si>
  <si>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</si>
  <si>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</si>
  <si>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</si>
  <si>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</si>
  <si>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</si>
  <si>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</si>
  <si>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</si>
  <si>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</si>
  <si>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</si>
  <si>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</si>
  <si>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</si>
  <si>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</si>
  <si>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</si>
  <si>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</si>
  <si>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</si>
  <si>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</si>
  <si>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</si>
  <si>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</si>
  <si>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</si>
  <si>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</si>
  <si>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</si>
  <si>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</si>
  <si>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</si>
  <si>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</si>
  <si>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</si>
  <si>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</si>
  <si>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</si>
  <si>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</si>
  <si>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</si>
  <si>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</si>
  <si>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</si>
  <si>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</si>
  <si>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</si>
  <si>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</si>
  <si>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</si>
  <si>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</si>
  <si>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</si>
  <si>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</si>
  <si>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</si>
  <si>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</si>
  <si>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</si>
  <si>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</si>
  <si>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</si>
  <si>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</si>
  <si>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</si>
  <si>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</si>
  <si>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</si>
  <si>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</si>
  <si>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</si>
  <si>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</si>
  <si>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</si>
  <si>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</si>
  <si>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</si>
  <si>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</si>
  <si>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</si>
  <si>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</si>
  <si>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</si>
  <si>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</si>
  <si>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</si>
  <si>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</si>
  <si>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</si>
  <si>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</si>
  <si>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</si>
  <si>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</si>
  <si>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</si>
  <si>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</si>
  <si>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</si>
  <si>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</si>
  <si>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</si>
  <si>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</si>
  <si>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</si>
  <si>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</si>
  <si>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</si>
  <si>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</si>
  <si>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</si>
  <si>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</si>
  <si>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</si>
  <si>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</si>
  <si>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En esta sección  se presenta la información reportada por las 52 instituciones de banca múltiple en operación correspondiente a abril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</si>
  <si>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</si>
  <si>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</si>
  <si>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</si>
  <si>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</si>
  <si>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</si>
  <si>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</si>
  <si>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</si>
  <si>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</si>
  <si>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</si>
  <si>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</si>
  <si>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</si>
  <si>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</si>
  <si>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</si>
  <si>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</si>
  <si>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</si>
  <si>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</si>
  <si>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</si>
  <si>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</si>
  <si>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</si>
  <si>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</si>
  <si>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</si>
  <si>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</si>
  <si>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</si>
  <si>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</si>
  <si>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t>Ualá</t>
  </si>
  <si>
    <t>Citi México (Antes CBM Banco)</t>
  </si>
  <si>
    <t>040167</t>
  </si>
  <si>
    <t>OPORTUNIDAD</t>
  </si>
  <si>
    <t>CALIDAD</t>
  </si>
  <si>
    <t>CALIFICACIÓN</t>
  </si>
  <si>
    <t>RANKING</t>
  </si>
  <si>
    <t xml:space="preserve">Banca Múltiple </t>
  </si>
  <si>
    <t>n.a</t>
  </si>
  <si>
    <t>OPERATIVOS</t>
  </si>
  <si>
    <t>PRODUCTOS DE CAPTACIÓN</t>
  </si>
  <si>
    <t>CARTERA A LA VIVIENDA</t>
  </si>
  <si>
    <t>CARTERA COMERCIAL</t>
  </si>
  <si>
    <t>BANCOS CAMBIARIOS</t>
  </si>
  <si>
    <t>CRÉDITOS A LOS HOGARES</t>
  </si>
  <si>
    <t>COMERCIAL PEQUEÑO</t>
  </si>
  <si>
    <t>COMERCIAL MEDIANO</t>
  </si>
  <si>
    <t>G7</t>
  </si>
  <si>
    <t>abril 2025</t>
  </si>
  <si>
    <t>Fecha de corte: 20 de mayo de 2025</t>
  </si>
  <si>
    <t>Al cierre de abril de 2025, el sector de Banca Múltiple estuvo integrado por 52 instituciones en operación, dos más que el año anterior, considerando el inicio de operaciones de;  Openbank México, S.A., Institución de Banca Múltiple, Grupo Financiero Santander México, el 19 de noviembre de 2024, así como, de Hey Banco, S.A. Institución de Banca Múltiple, Banregio Grupo Financiero el 12 de febrero de 2025.</t>
  </si>
  <si>
    <t>Asimismo, 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Por otra parte, mediante oficio con fecha del 24 de septiembre de 2024 se aprobó el cambio de denominación de ABC Capital, S.A., Institución de Banca Múltiple (ABC Capital) a Ualá, S.A., Institución de Banca Múltiple, en el presente Boletín estadístico (Banco Ualá).</t>
  </si>
  <si>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</si>
  <si>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Finalmente, el 18 de diciembre de 2024 se le notificó a Banco Sabadell, S.A., Institución de Banca Múltiple, que podrá llevar a cabo la fusión con  Sabcapital, S.A. de C.V., Sociedad Financiera de Objeto Múltiple, Entidad Regulada, como sociedad fusionada, a  partir de enero de 2025.</t>
  </si>
  <si>
    <t>En segundo lugar se muestra la información estadística relevante y principales indicadores de rentabilidad de cada institución de banca múltiple que proviene o se calcula de sus estados financieros consolidados.</t>
  </si>
  <si>
    <r>
      <t>INDICADORES DE CAPITALIZACIÓN CIFRAS AL 31 DE MARZO DE 2025</t>
    </r>
    <r>
      <rPr>
        <b/>
        <vertAlign val="superscript"/>
        <sz val="14"/>
        <rFont val="Noto Sans"/>
        <family val="2"/>
      </rPr>
      <t>1/</t>
    </r>
  </si>
  <si>
    <r>
      <t>2. Oportunidad</t>
    </r>
    <r>
      <rPr>
        <b/>
        <vertAlign val="superscript"/>
        <sz val="11"/>
        <color theme="1"/>
        <rFont val="Noto Sans"/>
        <family val="2"/>
      </rPr>
      <t xml:space="preserve"> 1/</t>
    </r>
  </si>
  <si>
    <t>2. Calificación final</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</si>
  <si>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</si>
  <si>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</si>
  <si>
    <t>G-7</t>
  </si>
  <si>
    <t>Bancos Cambiarios</t>
  </si>
  <si>
    <t>BANCA DE INVERSIÓN Y OTROS SERVICIOS</t>
  </si>
  <si>
    <t>Banca de Inversión y Otros Servicios</t>
  </si>
  <si>
    <t>Comercial Mediano</t>
  </si>
  <si>
    <t>Comercial pequeño</t>
  </si>
  <si>
    <t>Créditos a los Hogares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</si>
</sst>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 numFmtId="188" formatCode="_-* #,##0.0000000000_-;\-* #,##0.0000000000_-;_-* &quot;-&quot;??_-;_-@_-"/>
  </numFmts>
  <fonts count="145">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b/>
      <sz val="12"/>
      <name val="Noot"/>
    </font>
    <font>
      <b/>
      <vertAlign val="superscript"/>
      <sz val="12"/>
      <name val="Noot"/>
    </font>
    <font>
      <b/>
      <sz val="12"/>
      <color theme="0"/>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4"/>
      <color rgb="FFFF0000"/>
      <name val="Noto Sans"/>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sz val="9"/>
      <color theme="1"/>
      <name val="Noto Sans"/>
      <family val="2"/>
    </font>
    <font>
      <b/>
      <sz val="10"/>
      <color theme="1"/>
      <name val="Noto Sans"/>
      <family val="2"/>
    </font>
    <font>
      <b/>
      <sz val="9"/>
      <color theme="1"/>
      <name val="Noto Sans"/>
      <family val="2"/>
    </font>
    <font>
      <b/>
      <sz val="10"/>
      <color theme="0"/>
      <name val="Noto Sans"/>
      <family val="2"/>
    </font>
    <font>
      <b/>
      <sz val="10"/>
      <color rgb="FFA42145"/>
      <name val="Noto Sans"/>
      <family val="2"/>
    </font>
    <font>
      <sz val="12"/>
      <color theme="1"/>
      <name val="Noto Sans"/>
      <family val="2"/>
    </font>
    <font>
      <b/>
      <sz val="12"/>
      <color theme="1"/>
      <name val="Noto Sans"/>
      <family val="2"/>
    </font>
    <font>
      <b/>
      <sz val="12"/>
      <color rgb="FF9D2449"/>
      <name val="Noto Sans"/>
      <family val="2"/>
    </font>
    <font>
      <b/>
      <sz val="20"/>
      <color theme="1"/>
      <name val="Noto Sans"/>
      <family val="2"/>
    </font>
    <font>
      <sz val="8"/>
      <color theme="1"/>
      <name val="Noto Sans"/>
      <family val="2"/>
    </font>
    <font>
      <b/>
      <sz val="9"/>
      <color theme="0"/>
      <name val="Noto Sans"/>
      <family val="2"/>
    </font>
    <font>
      <b/>
      <sz val="9"/>
      <color rgb="FFA42145"/>
      <name val="Noto Sans"/>
      <family val="2"/>
    </font>
    <font>
      <b/>
      <vertAlign val="superscript"/>
      <sz val="11"/>
      <color theme="1"/>
      <name val="Noto Sans"/>
      <family val="2"/>
    </font>
    <font>
      <b/>
      <vertAlign val="superscript"/>
      <sz val="8"/>
      <color theme="1"/>
      <name val="Noto Sans"/>
      <family val="2"/>
    </font>
    <font>
      <b/>
      <sz val="8"/>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56242A"/>
        <bgColor indexed="64"/>
      </patternFill>
    </fill>
    <fill>
      <patternFill patternType="solid">
        <fgColor rgb="FFC09864"/>
        <bgColor indexed="64"/>
      </patternFill>
    </fill>
    <fill>
      <patternFill patternType="solid">
        <fgColor rgb="FF9D2449"/>
        <bgColor indexed="64"/>
      </patternFill>
    </fill>
    <fill>
      <patternFill patternType="solid">
        <fgColor rgb="FFD4C19C"/>
        <bgColor indexed="64"/>
      </patternFill>
    </fill>
    <fill>
      <patternFill patternType="solid">
        <fgColor rgb="FF168E77"/>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2"/>
      </left>
      <right style="thin">
        <color theme="2"/>
      </right>
      <top style="thin">
        <color theme="2"/>
      </top>
      <bottom style="thin">
        <color theme="2"/>
      </bottom>
      <diagonal/>
    </border>
    <border>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thin">
        <color theme="2"/>
      </left>
      <right style="thin">
        <color indexed="64"/>
      </right>
      <top style="thin">
        <color theme="2"/>
      </top>
      <bottom style="thin">
        <color indexed="64"/>
      </bottom>
      <diagonal/>
    </border>
    <border>
      <left style="thin">
        <color indexed="64"/>
      </left>
      <right style="thin">
        <color theme="2"/>
      </right>
      <top style="thin">
        <color theme="2"/>
      </top>
      <bottom style="thin">
        <color indexed="64"/>
      </bottom>
      <diagonal/>
    </border>
    <border>
      <left style="thin">
        <color theme="2"/>
      </left>
      <right style="thin">
        <color theme="2"/>
      </right>
      <top style="thin">
        <color theme="2"/>
      </top>
      <bottom style="thin">
        <color indexed="64"/>
      </bottom>
      <diagonal/>
    </border>
    <border>
      <left style="thin">
        <color theme="2"/>
      </left>
      <right style="thin">
        <color indexed="64"/>
      </right>
      <top style="thin">
        <color theme="2"/>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1"/>
      </left>
      <right style="thin">
        <color theme="2"/>
      </right>
      <top style="thin">
        <color auto="1"/>
      </top>
      <bottom/>
      <diagonal/>
    </border>
    <border>
      <left style="thin">
        <color theme="2"/>
      </left>
      <right style="thin">
        <color theme="2"/>
      </right>
      <top style="thin">
        <color auto="1"/>
      </top>
      <bottom/>
      <diagonal/>
    </border>
    <border>
      <left style="thin">
        <color theme="2"/>
      </left>
      <right style="thin">
        <color theme="1"/>
      </right>
      <top style="thin">
        <color auto="1"/>
      </top>
      <bottom/>
      <diagonal/>
    </border>
    <border>
      <left style="thin">
        <color theme="1"/>
      </left>
      <right style="thin">
        <color theme="2"/>
      </right>
      <top/>
      <bottom/>
      <diagonal/>
    </border>
    <border>
      <left style="thin">
        <color theme="2"/>
      </left>
      <right style="thin">
        <color theme="2"/>
      </right>
      <top/>
      <bottom/>
      <diagonal/>
    </border>
    <border>
      <left style="thin">
        <color theme="2"/>
      </left>
      <right style="thin">
        <color theme="1"/>
      </right>
      <top/>
      <bottom/>
      <diagonal/>
    </border>
    <border>
      <left style="thin">
        <color theme="1"/>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theme="1"/>
      </right>
      <top/>
      <bottom style="thin">
        <color indexed="64"/>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3" fillId="0" borderId="0"/>
  </cellStyleXfs>
  <cellXfs count="718">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horizontal="justify" vertical="justify"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9" fontId="104" fillId="59" borderId="0" xfId="1667" quotePrefix="1" applyNumberFormat="1" applyFont="1" applyFill="1" applyAlignment="1">
      <alignment horizontal="left" vertical="center"/>
    </xf>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6" fillId="59" borderId="0" xfId="1496" applyFont="1" applyFill="1"/>
    <xf numFmtId="0" fontId="116" fillId="60" borderId="15" xfId="1496" applyFont="1" applyFill="1" applyBorder="1"/>
    <xf numFmtId="0" fontId="116" fillId="0" borderId="0" xfId="1496" applyFont="1"/>
    <xf numFmtId="0" fontId="116" fillId="60" borderId="23" xfId="1496" applyFont="1" applyFill="1" applyBorder="1"/>
    <xf numFmtId="17" fontId="116" fillId="60" borderId="17" xfId="1496" applyNumberFormat="1" applyFont="1" applyFill="1" applyBorder="1" applyAlignment="1">
      <alignment horizontal="center" vertical="center"/>
    </xf>
    <xf numFmtId="17" fontId="116" fillId="60" borderId="14" xfId="1496" applyNumberFormat="1" applyFont="1" applyFill="1" applyBorder="1" applyAlignment="1">
      <alignment horizontal="center" vertical="center"/>
    </xf>
    <xf numFmtId="17" fontId="116" fillId="60" borderId="18" xfId="1496" applyNumberFormat="1" applyFont="1" applyFill="1" applyBorder="1" applyAlignment="1">
      <alignment horizontal="center" vertical="center"/>
    </xf>
    <xf numFmtId="181" fontId="118" fillId="62" borderId="16" xfId="1667" applyNumberFormat="1" applyFont="1" applyFill="1" applyBorder="1" applyAlignment="1">
      <alignment vertical="center"/>
    </xf>
    <xf numFmtId="165" fontId="118" fillId="62" borderId="13" xfId="1182" applyNumberFormat="1" applyFont="1" applyFill="1" applyBorder="1" applyAlignment="1">
      <alignment horizontal="right" vertical="center"/>
    </xf>
    <xf numFmtId="43" fontId="118" fillId="62" borderId="0" xfId="1182" applyFont="1" applyFill="1" applyBorder="1" applyAlignment="1">
      <alignment horizontal="right" vertical="center"/>
    </xf>
    <xf numFmtId="43" fontId="118" fillId="62" borderId="19" xfId="1182" applyFont="1" applyFill="1" applyBorder="1" applyAlignment="1">
      <alignment horizontal="right" vertical="center"/>
    </xf>
    <xf numFmtId="43" fontId="118"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8"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3" fontId="91" fillId="59" borderId="0" xfId="1182" applyFont="1" applyFill="1" applyBorder="1" applyAlignment="1">
      <alignment horizontal="right" vertical="center"/>
    </xf>
    <xf numFmtId="43" fontId="95" fillId="59" borderId="19"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60" borderId="22" xfId="1496" applyFont="1" applyFill="1" applyBorder="1"/>
    <xf numFmtId="0" fontId="116" fillId="60" borderId="17" xfId="1496" applyFont="1" applyFill="1" applyBorder="1"/>
    <xf numFmtId="165" fontId="118"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0" fontId="111" fillId="59" borderId="20" xfId="1496" applyFont="1" applyFill="1" applyBorder="1" applyAlignment="1">
      <alignment vertical="top" wrapText="1"/>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19"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0"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1"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4" fillId="0" borderId="16" xfId="1496" applyFont="1" applyBorder="1"/>
    <xf numFmtId="165" fontId="104" fillId="0" borderId="13" xfId="1182" applyNumberFormat="1" applyFont="1" applyFill="1" applyBorder="1" applyAlignment="1">
      <alignment horizontal="right" vertical="center"/>
    </xf>
    <xf numFmtId="4" fontId="104" fillId="0" borderId="19" xfId="1496" applyNumberFormat="1" applyFont="1" applyBorder="1" applyAlignment="1">
      <alignment horizontal="right"/>
    </xf>
    <xf numFmtId="4" fontId="104" fillId="0" borderId="0" xfId="1496" applyNumberFormat="1" applyFont="1" applyAlignment="1">
      <alignment horizontal="right"/>
    </xf>
    <xf numFmtId="3" fontId="104" fillId="0" borderId="13" xfId="1182" applyNumberFormat="1" applyFont="1" applyFill="1" applyBorder="1" applyAlignment="1">
      <alignment horizontal="right" vertical="center"/>
    </xf>
    <xf numFmtId="3" fontId="104" fillId="0" borderId="0" xfId="1496" applyNumberFormat="1" applyFont="1"/>
    <xf numFmtId="165" fontId="91" fillId="59" borderId="0" xfId="1857" applyNumberFormat="1" applyFont="1" applyFill="1" applyAlignment="1">
      <alignment vertical="center" wrapText="1"/>
    </xf>
    <xf numFmtId="165" fontId="91" fillId="59" borderId="0" xfId="1496" applyNumberFormat="1" applyFont="1" applyFill="1"/>
    <xf numFmtId="43" fontId="91" fillId="59" borderId="0" xfId="1496" applyNumberFormat="1" applyFont="1" applyFill="1"/>
    <xf numFmtId="188" fontId="91" fillId="59" borderId="0" xfId="1496" applyNumberFormat="1" applyFont="1" applyFill="1"/>
    <xf numFmtId="0" fontId="124" fillId="59" borderId="0" xfId="1496" applyFont="1" applyFill="1"/>
    <xf numFmtId="0" fontId="109" fillId="0" borderId="0" xfId="0" applyFont="1" applyAlignment="1">
      <alignment vertical="justify" wrapText="1"/>
    </xf>
    <xf numFmtId="0" fontId="127"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29" fillId="0" borderId="0" xfId="0" applyFont="1" applyAlignment="1">
      <alignment vertical="center" wrapText="1"/>
    </xf>
    <xf numFmtId="0" fontId="129" fillId="0" borderId="0" xfId="0" applyFont="1"/>
    <xf numFmtId="0" fontId="130" fillId="0" borderId="0" xfId="0" applyFont="1"/>
    <xf numFmtId="0" fontId="130" fillId="0" borderId="0" xfId="0" applyFont="1" applyAlignment="1">
      <alignment vertical="center" wrapText="1"/>
    </xf>
    <xf numFmtId="0" fontId="132" fillId="0" borderId="0" xfId="0" applyFont="1"/>
    <xf numFmtId="0" fontId="132" fillId="0" borderId="0" xfId="0" applyFont="1" applyAlignment="1">
      <alignment vertical="center" wrapText="1"/>
    </xf>
    <xf numFmtId="0" fontId="133" fillId="65" borderId="40" xfId="0" applyFont="1" applyFill="1" applyBorder="1" applyAlignment="1">
      <alignment horizontal="center" vertical="center" wrapText="1"/>
    </xf>
    <xf numFmtId="0" fontId="133" fillId="65" borderId="41" xfId="0" applyFont="1" applyFill="1" applyBorder="1" applyAlignment="1">
      <alignment horizontal="center" vertical="center" wrapText="1"/>
    </xf>
    <xf numFmtId="0" fontId="126" fillId="0" borderId="0" xfId="0" applyFont="1"/>
    <xf numFmtId="0" fontId="125" fillId="0" borderId="0" xfId="0" applyFont="1"/>
    <xf numFmtId="0" fontId="135" fillId="0" borderId="0" xfId="0" applyFont="1"/>
    <xf numFmtId="0" fontId="110" fillId="69" borderId="46" xfId="0" applyFont="1" applyFill="1" applyBorder="1" applyAlignment="1">
      <alignment horizontal="center" vertical="center"/>
    </xf>
    <xf numFmtId="0" fontId="110" fillId="69" borderId="47" xfId="0" applyFont="1" applyFill="1" applyBorder="1" applyAlignment="1">
      <alignment horizontal="center" vertical="center"/>
    </xf>
    <xf numFmtId="0" fontId="136" fillId="0" borderId="0" xfId="0" applyFont="1" applyAlignment="1">
      <alignment horizontal="center" vertical="center"/>
    </xf>
    <xf numFmtId="0" fontId="110" fillId="70" borderId="46" xfId="0" applyFont="1" applyFill="1" applyBorder="1" applyAlignment="1">
      <alignment horizontal="center" vertical="center"/>
    </xf>
    <xf numFmtId="0" fontId="110" fillId="70" borderId="47" xfId="0" applyFont="1" applyFill="1" applyBorder="1" applyAlignment="1">
      <alignment horizontal="center" vertical="center"/>
    </xf>
    <xf numFmtId="0" fontId="110" fillId="71" borderId="46" xfId="0" applyFont="1" applyFill="1" applyBorder="1" applyAlignment="1">
      <alignment horizontal="center" vertical="center"/>
    </xf>
    <xf numFmtId="0" fontId="110" fillId="71" borderId="47" xfId="0" applyFont="1" applyFill="1" applyBorder="1" applyAlignment="1">
      <alignment horizontal="center" vertical="center"/>
    </xf>
    <xf numFmtId="0" fontId="99" fillId="72" borderId="46" xfId="0" applyFont="1" applyFill="1" applyBorder="1" applyAlignment="1">
      <alignment horizontal="center" vertical="center"/>
    </xf>
    <xf numFmtId="0" fontId="99" fillId="72" borderId="47" xfId="0" applyFont="1" applyFill="1" applyBorder="1" applyAlignment="1">
      <alignment horizontal="center" vertical="center"/>
    </xf>
    <xf numFmtId="0" fontId="110" fillId="73" borderId="46" xfId="0" applyFont="1" applyFill="1" applyBorder="1" applyAlignment="1">
      <alignment horizontal="center" vertical="center"/>
    </xf>
    <xf numFmtId="0" fontId="110" fillId="73" borderId="47" xfId="0" applyFont="1" applyFill="1" applyBorder="1" applyAlignment="1">
      <alignment horizontal="center" vertical="center"/>
    </xf>
    <xf numFmtId="4" fontId="139" fillId="0" borderId="0" xfId="0" applyNumberFormat="1" applyFont="1" applyAlignment="1">
      <alignment horizontal="center" vertical="center"/>
    </xf>
    <xf numFmtId="4" fontId="130" fillId="66" borderId="43" xfId="0" applyNumberFormat="1" applyFont="1" applyFill="1" applyBorder="1" applyAlignment="1">
      <alignment horizontal="center" vertical="center"/>
    </xf>
    <xf numFmtId="4" fontId="130" fillId="66" borderId="44" xfId="0" applyNumberFormat="1" applyFont="1" applyFill="1" applyBorder="1" applyAlignment="1">
      <alignment horizontal="center" vertical="center"/>
    </xf>
    <xf numFmtId="0" fontId="132" fillId="66" borderId="44" xfId="0" applyFont="1" applyFill="1" applyBorder="1" applyAlignment="1">
      <alignment horizontal="center" vertical="center"/>
    </xf>
    <xf numFmtId="4" fontId="130" fillId="66" borderId="46" xfId="0" applyNumberFormat="1" applyFont="1" applyFill="1" applyBorder="1" applyAlignment="1">
      <alignment horizontal="center" vertical="center"/>
    </xf>
    <xf numFmtId="4" fontId="130" fillId="66" borderId="47" xfId="0" applyNumberFormat="1" applyFont="1" applyFill="1" applyBorder="1" applyAlignment="1">
      <alignment horizontal="center" vertical="center"/>
    </xf>
    <xf numFmtId="2" fontId="130" fillId="66" borderId="46" xfId="0" applyNumberFormat="1" applyFont="1" applyFill="1" applyBorder="1" applyAlignment="1">
      <alignment horizontal="center" vertical="center"/>
    </xf>
    <xf numFmtId="2" fontId="132" fillId="66" borderId="39" xfId="0" applyNumberFormat="1" applyFont="1" applyFill="1" applyBorder="1" applyAlignment="1">
      <alignment horizontal="center" vertical="center"/>
    </xf>
    <xf numFmtId="0" fontId="132" fillId="66" borderId="47" xfId="0" applyFont="1" applyFill="1" applyBorder="1" applyAlignment="1">
      <alignment horizontal="center" vertical="center"/>
    </xf>
    <xf numFmtId="0" fontId="140" fillId="65" borderId="48" xfId="0" applyFont="1" applyFill="1" applyBorder="1" applyAlignment="1">
      <alignment horizontal="center" vertical="center" wrapText="1"/>
    </xf>
    <xf numFmtId="0" fontId="140" fillId="65" borderId="49" xfId="0" applyFont="1" applyFill="1" applyBorder="1" applyAlignment="1">
      <alignment horizontal="center" vertical="center" wrapText="1"/>
    </xf>
    <xf numFmtId="0" fontId="92" fillId="0" borderId="0" xfId="1496" applyFont="1" applyAlignment="1">
      <alignment horizontal="justify" vertical="justify"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181" fontId="99" fillId="0" borderId="0" xfId="1667" applyNumberFormat="1" applyFont="1"/>
    <xf numFmtId="3" fontId="99" fillId="0" borderId="0" xfId="1667" applyNumberFormat="1" applyFont="1"/>
    <xf numFmtId="164" fontId="104" fillId="0" borderId="0" xfId="490" applyFont="1" applyFill="1" applyAlignment="1">
      <alignment horizontal="right"/>
    </xf>
    <xf numFmtId="181" fontId="104" fillId="0" borderId="0" xfId="1667" applyNumberFormat="1" applyFont="1"/>
    <xf numFmtId="0" fontId="131" fillId="66" borderId="51" xfId="0" applyFont="1" applyFill="1" applyBorder="1" applyAlignment="1">
      <alignment horizontal="center" vertical="center"/>
    </xf>
    <xf numFmtId="0" fontId="131" fillId="66" borderId="52" xfId="0" applyFont="1" applyFill="1" applyBorder="1" applyAlignment="1">
      <alignment vertical="center"/>
    </xf>
    <xf numFmtId="0" fontId="109" fillId="66" borderId="52" xfId="0" applyFont="1" applyFill="1" applyBorder="1" applyAlignment="1">
      <alignment horizontal="left" vertical="center"/>
    </xf>
    <xf numFmtId="0" fontId="129" fillId="66" borderId="52" xfId="0" applyFont="1" applyFill="1" applyBorder="1" applyAlignment="1">
      <alignment horizontal="left" vertical="center"/>
    </xf>
    <xf numFmtId="2" fontId="109" fillId="66" borderId="52" xfId="0" applyNumberFormat="1" applyFont="1" applyFill="1" applyBorder="1" applyAlignment="1">
      <alignment horizontal="center" vertical="center"/>
    </xf>
    <xf numFmtId="2" fontId="109" fillId="66" borderId="53" xfId="0" applyNumberFormat="1" applyFont="1" applyFill="1" applyBorder="1" applyAlignment="1">
      <alignment horizontal="center" vertical="center"/>
    </xf>
    <xf numFmtId="4" fontId="109" fillId="66" borderId="51" xfId="0" applyNumberFormat="1" applyFont="1" applyFill="1" applyBorder="1" applyAlignment="1">
      <alignment horizontal="center" vertical="center"/>
    </xf>
    <xf numFmtId="4" fontId="109" fillId="66" borderId="53" xfId="0" applyNumberFormat="1" applyFont="1" applyFill="1" applyBorder="1" applyAlignment="1">
      <alignment horizontal="center" vertical="center"/>
    </xf>
    <xf numFmtId="0" fontId="131" fillId="66" borderId="54" xfId="0" applyFont="1" applyFill="1" applyBorder="1" applyAlignment="1">
      <alignment horizontal="center" vertical="center"/>
    </xf>
    <xf numFmtId="0" fontId="131" fillId="66" borderId="55" xfId="0" applyFont="1" applyFill="1" applyBorder="1" applyAlignment="1">
      <alignment vertical="center"/>
    </xf>
    <xf numFmtId="0" fontId="109" fillId="66" borderId="55" xfId="0" applyFont="1" applyFill="1" applyBorder="1" applyAlignment="1">
      <alignment horizontal="left" vertical="center"/>
    </xf>
    <xf numFmtId="0" fontId="129" fillId="66" borderId="55" xfId="0" applyFont="1" applyFill="1" applyBorder="1" applyAlignment="1">
      <alignment horizontal="left" vertical="center"/>
    </xf>
    <xf numFmtId="2" fontId="109" fillId="66" borderId="55" xfId="0" applyNumberFormat="1" applyFont="1" applyFill="1" applyBorder="1" applyAlignment="1">
      <alignment horizontal="center" vertical="center"/>
    </xf>
    <xf numFmtId="2" fontId="109" fillId="66" borderId="56" xfId="0" applyNumberFormat="1" applyFont="1" applyFill="1" applyBorder="1" applyAlignment="1">
      <alignment horizontal="center" vertical="center"/>
    </xf>
    <xf numFmtId="4" fontId="109" fillId="66" borderId="54" xfId="0" applyNumberFormat="1" applyFont="1" applyFill="1" applyBorder="1" applyAlignment="1">
      <alignment horizontal="center" vertical="center"/>
    </xf>
    <xf numFmtId="4" fontId="109" fillId="66" borderId="56" xfId="0" applyNumberFormat="1" applyFont="1" applyFill="1" applyBorder="1" applyAlignment="1">
      <alignment horizontal="center" vertical="center"/>
    </xf>
    <xf numFmtId="0" fontId="131" fillId="66" borderId="57" xfId="0" applyFont="1" applyFill="1" applyBorder="1" applyAlignment="1">
      <alignment horizontal="center" vertical="center"/>
    </xf>
    <xf numFmtId="0" fontId="131" fillId="66" borderId="58" xfId="0" applyFont="1" applyFill="1" applyBorder="1" applyAlignment="1">
      <alignment vertical="center"/>
    </xf>
    <xf numFmtId="0" fontId="109" fillId="66" borderId="58" xfId="0" applyFont="1" applyFill="1" applyBorder="1" applyAlignment="1">
      <alignment horizontal="left" vertical="center"/>
    </xf>
    <xf numFmtId="0" fontId="129" fillId="66" borderId="58" xfId="0" applyFont="1" applyFill="1" applyBorder="1" applyAlignment="1">
      <alignment horizontal="left" vertical="center"/>
    </xf>
    <xf numFmtId="2" fontId="109" fillId="66" borderId="58" xfId="0" applyNumberFormat="1" applyFont="1" applyFill="1" applyBorder="1" applyAlignment="1">
      <alignment horizontal="center" vertical="center"/>
    </xf>
    <xf numFmtId="2" fontId="109" fillId="66" borderId="59" xfId="0" applyNumberFormat="1" applyFont="1" applyFill="1" applyBorder="1" applyAlignment="1">
      <alignment horizontal="center" vertical="center"/>
    </xf>
    <xf numFmtId="4" fontId="109" fillId="66" borderId="57" xfId="0" applyNumberFormat="1" applyFont="1" applyFill="1" applyBorder="1" applyAlignment="1">
      <alignment horizontal="center" vertical="center"/>
    </xf>
    <xf numFmtId="4" fontId="109" fillId="66" borderId="59" xfId="0" applyNumberFormat="1" applyFont="1" applyFill="1" applyBorder="1" applyAlignment="1">
      <alignment horizontal="center" vertical="center"/>
    </xf>
    <xf numFmtId="0" fontId="131" fillId="0" borderId="0" xfId="0" applyFont="1" applyAlignment="1">
      <alignment horizontal="center" vertical="center"/>
    </xf>
    <xf numFmtId="0" fontId="91" fillId="0" borderId="0" xfId="0" applyFont="1" applyAlignment="1">
      <alignment vertical="center"/>
    </xf>
    <xf numFmtId="2" fontId="0" fillId="0" borderId="0" xfId="0" applyNumberFormat="1" applyAlignment="1">
      <alignment horizontal="center" vertical="center"/>
    </xf>
    <xf numFmtId="0" fontId="111" fillId="0" borderId="0" xfId="0" applyFont="1"/>
    <xf numFmtId="4" fontId="0" fillId="0" borderId="0" xfId="0" applyNumberFormat="1" applyAlignment="1">
      <alignment horizontal="center" vertical="center"/>
    </xf>
    <xf numFmtId="0" fontId="132" fillId="66" borderId="47" xfId="571" applyNumberFormat="1" applyFont="1" applyFill="1" applyBorder="1" applyAlignment="1">
      <alignment horizontal="center" vertical="center"/>
    </xf>
    <xf numFmtId="0" fontId="132" fillId="66" borderId="39" xfId="0" quotePrefix="1" applyFont="1" applyFill="1" applyBorder="1" applyAlignment="1">
      <alignment vertical="center"/>
    </xf>
    <xf numFmtId="0" fontId="132" fillId="66" borderId="45" xfId="0" quotePrefix="1" applyFont="1" applyFill="1" applyBorder="1" applyAlignment="1">
      <alignment vertical="center"/>
    </xf>
    <xf numFmtId="0" fontId="132" fillId="66" borderId="62" xfId="0" applyFont="1" applyFill="1" applyBorder="1" applyAlignment="1">
      <alignment horizontal="center" vertical="center"/>
    </xf>
    <xf numFmtId="0" fontId="132" fillId="66" borderId="55" xfId="0" applyFont="1" applyFill="1" applyBorder="1" applyAlignment="1">
      <alignment vertical="center"/>
    </xf>
    <xf numFmtId="2" fontId="132" fillId="66" borderId="55" xfId="0" applyNumberFormat="1" applyFont="1" applyFill="1" applyBorder="1" applyAlignment="1">
      <alignment horizontal="center" vertical="center"/>
    </xf>
    <xf numFmtId="2" fontId="130" fillId="66" borderId="65" xfId="0" applyNumberFormat="1" applyFont="1" applyFill="1" applyBorder="1" applyAlignment="1">
      <alignment horizontal="center" vertical="center"/>
    </xf>
    <xf numFmtId="4" fontId="130" fillId="66" borderId="62" xfId="0" applyNumberFormat="1" applyFont="1" applyFill="1" applyBorder="1" applyAlignment="1">
      <alignment horizontal="center" vertical="center"/>
    </xf>
    <xf numFmtId="4" fontId="130" fillId="66" borderId="65" xfId="0" applyNumberFormat="1" applyFont="1" applyFill="1" applyBorder="1" applyAlignment="1">
      <alignment horizontal="center" vertical="center"/>
    </xf>
    <xf numFmtId="0" fontId="132" fillId="66" borderId="66" xfId="0" applyFont="1" applyFill="1" applyBorder="1" applyAlignment="1">
      <alignment horizontal="center" vertical="center"/>
    </xf>
    <xf numFmtId="0" fontId="132" fillId="66" borderId="58" xfId="0" applyFont="1" applyFill="1" applyBorder="1" applyAlignment="1">
      <alignment vertical="center"/>
    </xf>
    <xf numFmtId="2" fontId="132" fillId="66" borderId="58" xfId="0" applyNumberFormat="1" applyFont="1" applyFill="1" applyBorder="1" applyAlignment="1">
      <alignment horizontal="center" vertical="center"/>
    </xf>
    <xf numFmtId="2" fontId="130" fillId="66" borderId="69" xfId="0" applyNumberFormat="1" applyFont="1" applyFill="1" applyBorder="1" applyAlignment="1">
      <alignment horizontal="center" vertical="center"/>
    </xf>
    <xf numFmtId="4" fontId="130" fillId="66" borderId="66" xfId="0" applyNumberFormat="1" applyFont="1" applyFill="1" applyBorder="1" applyAlignment="1">
      <alignment horizontal="center" vertical="center"/>
    </xf>
    <xf numFmtId="4" fontId="130" fillId="66" borderId="69" xfId="0" applyNumberFormat="1" applyFont="1" applyFill="1" applyBorder="1" applyAlignment="1">
      <alignment horizontal="center" vertical="center"/>
    </xf>
    <xf numFmtId="0" fontId="132" fillId="66" borderId="70" xfId="0" applyFont="1" applyFill="1" applyBorder="1" applyAlignment="1">
      <alignment horizontal="center" vertical="center"/>
    </xf>
    <xf numFmtId="0" fontId="132" fillId="66" borderId="71" xfId="0" applyFont="1" applyFill="1" applyBorder="1" applyAlignment="1">
      <alignment vertical="center"/>
    </xf>
    <xf numFmtId="2" fontId="132" fillId="66" borderId="71" xfId="0" applyNumberFormat="1" applyFont="1" applyFill="1" applyBorder="1" applyAlignment="1">
      <alignment horizontal="center" vertical="center"/>
    </xf>
    <xf numFmtId="2" fontId="130" fillId="66" borderId="72" xfId="0" applyNumberFormat="1" applyFont="1" applyFill="1" applyBorder="1" applyAlignment="1">
      <alignment horizontal="center" vertical="center"/>
    </xf>
    <xf numFmtId="4" fontId="130" fillId="66" borderId="70" xfId="0" applyNumberFormat="1" applyFont="1" applyFill="1" applyBorder="1" applyAlignment="1">
      <alignment horizontal="center" vertical="center"/>
    </xf>
    <xf numFmtId="4" fontId="130" fillId="66" borderId="72" xfId="0" applyNumberFormat="1" applyFont="1" applyFill="1" applyBorder="1" applyAlignment="1">
      <alignment horizontal="center" vertical="center"/>
    </xf>
    <xf numFmtId="0" fontId="109" fillId="0" borderId="14" xfId="0" applyFont="1" applyBorder="1"/>
    <xf numFmtId="2" fontId="109" fillId="66" borderId="69" xfId="0" applyNumberFormat="1" applyFont="1" applyFill="1" applyBorder="1" applyAlignment="1">
      <alignment horizontal="center" vertical="center"/>
    </xf>
    <xf numFmtId="2" fontId="109" fillId="66" borderId="66" xfId="0" applyNumberFormat="1" applyFont="1" applyFill="1" applyBorder="1" applyAlignment="1">
      <alignment horizontal="center" vertical="center"/>
    </xf>
    <xf numFmtId="0" fontId="135" fillId="66" borderId="69" xfId="0" applyFont="1" applyFill="1" applyBorder="1" applyAlignment="1">
      <alignment horizontal="left"/>
    </xf>
    <xf numFmtId="0" fontId="109" fillId="66" borderId="58" xfId="0" applyFont="1" applyFill="1" applyBorder="1" applyAlignment="1">
      <alignment horizontal="left"/>
    </xf>
    <xf numFmtId="0" fontId="136" fillId="66" borderId="58" xfId="0" applyFont="1" applyFill="1" applyBorder="1"/>
    <xf numFmtId="0" fontId="136" fillId="66" borderId="66" xfId="0" applyFont="1" applyFill="1" applyBorder="1" applyAlignment="1">
      <alignment horizontal="center" vertical="center"/>
    </xf>
    <xf numFmtId="2" fontId="109" fillId="66" borderId="65" xfId="0" applyNumberFormat="1" applyFont="1" applyFill="1" applyBorder="1" applyAlignment="1">
      <alignment horizontal="center" vertical="center"/>
    </xf>
    <xf numFmtId="2" fontId="109" fillId="66" borderId="62" xfId="0" applyNumberFormat="1" applyFont="1" applyFill="1" applyBorder="1" applyAlignment="1">
      <alignment horizontal="center" vertical="center"/>
    </xf>
    <xf numFmtId="0" fontId="135" fillId="66" borderId="65" xfId="0" applyFont="1" applyFill="1" applyBorder="1" applyAlignment="1">
      <alignment horizontal="left"/>
    </xf>
    <xf numFmtId="0" fontId="109" fillId="66" borderId="55" xfId="0" applyFont="1" applyFill="1" applyBorder="1" applyAlignment="1">
      <alignment horizontal="left"/>
    </xf>
    <xf numFmtId="0" fontId="136" fillId="66" borderId="55" xfId="0" applyFont="1" applyFill="1" applyBorder="1"/>
    <xf numFmtId="0" fontId="136" fillId="66" borderId="62" xfId="0" applyFont="1" applyFill="1" applyBorder="1" applyAlignment="1">
      <alignment horizontal="center" vertical="center"/>
    </xf>
    <xf numFmtId="2" fontId="109" fillId="66" borderId="72" xfId="0" applyNumberFormat="1" applyFont="1" applyFill="1" applyBorder="1" applyAlignment="1">
      <alignment horizontal="center" vertical="center"/>
    </xf>
    <xf numFmtId="2" fontId="109" fillId="66" borderId="70" xfId="0" applyNumberFormat="1" applyFont="1" applyFill="1" applyBorder="1" applyAlignment="1">
      <alignment horizontal="center" vertical="center"/>
    </xf>
    <xf numFmtId="0" fontId="135" fillId="66" borderId="72" xfId="0" applyFont="1" applyFill="1" applyBorder="1" applyAlignment="1">
      <alignment horizontal="left"/>
    </xf>
    <xf numFmtId="0" fontId="109" fillId="66" borderId="71" xfId="0" applyFont="1" applyFill="1" applyBorder="1" applyAlignment="1">
      <alignment horizontal="left"/>
    </xf>
    <xf numFmtId="0" fontId="136" fillId="66" borderId="71" xfId="0" applyFont="1" applyFill="1" applyBorder="1"/>
    <xf numFmtId="0" fontId="136" fillId="66" borderId="70" xfId="0" applyFont="1" applyFill="1" applyBorder="1" applyAlignment="1">
      <alignment horizontal="center" vertical="center"/>
    </xf>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0" borderId="0" xfId="1496" applyFont="1" applyAlignment="1">
      <alignment horizontal="left" vertical="center" wrapText="1"/>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127" fillId="64" borderId="0" xfId="0" applyFont="1" applyFill="1" applyAlignment="1">
      <alignment horizontal="center"/>
    </xf>
    <xf numFmtId="0" fontId="127" fillId="68" borderId="0" xfId="0" applyFont="1" applyFill="1" applyAlignment="1">
      <alignment horizontal="center"/>
    </xf>
    <xf numFmtId="0" fontId="109" fillId="0" borderId="0" xfId="0" applyFont="1" applyAlignment="1">
      <alignment horizontal="justify" vertical="center" wrapText="1"/>
    </xf>
    <xf numFmtId="0" fontId="128" fillId="0" borderId="0" xfId="0" applyFont="1" applyAlignment="1">
      <alignment horizontal="left" vertical="center" wrapText="1"/>
    </xf>
    <xf numFmtId="0" fontId="128" fillId="0" borderId="0" xfId="0" applyFont="1" applyAlignment="1">
      <alignment horizontal="left"/>
    </xf>
    <xf numFmtId="0" fontId="109" fillId="0" borderId="0" xfId="0" applyFont="1" applyAlignment="1">
      <alignment horizontal="left"/>
    </xf>
    <xf numFmtId="0" fontId="127"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5" fillId="0" borderId="38" xfId="0" applyFont="1" applyBorder="1" applyAlignment="1">
      <alignment horizontal="center"/>
    </xf>
    <xf numFmtId="0" fontId="126" fillId="0" borderId="0" xfId="0" applyFont="1" applyAlignment="1">
      <alignment horizontal="center"/>
    </xf>
    <xf numFmtId="0" fontId="127" fillId="65" borderId="10" xfId="0" applyFont="1" applyFill="1" applyBorder="1" applyAlignment="1">
      <alignment horizontal="center" vertical="center" wrapText="1"/>
    </xf>
    <xf numFmtId="0" fontId="0" fillId="0" borderId="0" xfId="0" applyAlignment="1">
      <alignment horizontal="left" vertical="center"/>
    </xf>
    <xf numFmtId="0" fontId="91" fillId="0" borderId="0" xfId="0" applyFont="1" applyAlignment="1">
      <alignment horizontal="left" vertical="center"/>
    </xf>
    <xf numFmtId="49" fontId="126" fillId="0" borderId="0" xfId="0" applyNumberFormat="1" applyFont="1" applyAlignment="1">
      <alignment horizontal="center"/>
    </xf>
    <xf numFmtId="0" fontId="134" fillId="0" borderId="0" xfId="0" applyFont="1" applyAlignment="1">
      <alignment horizontal="right" vertical="center" wrapText="1"/>
    </xf>
    <xf numFmtId="0" fontId="133" fillId="65" borderId="42" xfId="0" applyFont="1" applyFill="1" applyBorder="1" applyAlignment="1">
      <alignment horizontal="center" vertical="center" wrapText="1"/>
    </xf>
    <xf numFmtId="0" fontId="133" fillId="65" borderId="40" xfId="0" applyFont="1" applyFill="1" applyBorder="1" applyAlignment="1">
      <alignment horizontal="center" vertical="center" wrapText="1"/>
    </xf>
    <xf numFmtId="0" fontId="130" fillId="66" borderId="58" xfId="0" applyFont="1" applyFill="1" applyBorder="1" applyAlignment="1">
      <alignment horizontal="left" vertical="center"/>
    </xf>
    <xf numFmtId="0" fontId="130" fillId="66" borderId="55" xfId="0" applyFont="1" applyFill="1" applyBorder="1" applyAlignment="1">
      <alignment horizontal="left" vertical="center"/>
    </xf>
    <xf numFmtId="0" fontId="130" fillId="59" borderId="0" xfId="0" applyFont="1" applyFill="1" applyAlignment="1">
      <alignment horizontal="center"/>
    </xf>
    <xf numFmtId="0" fontId="133" fillId="78" borderId="60" xfId="0" applyFont="1" applyFill="1" applyBorder="1" applyAlignment="1">
      <alignment horizontal="center" vertical="center"/>
    </xf>
    <xf numFmtId="0" fontId="133" fillId="78" borderId="52" xfId="0" applyFont="1" applyFill="1" applyBorder="1" applyAlignment="1">
      <alignment horizontal="center" vertical="center"/>
    </xf>
    <xf numFmtId="0" fontId="133" fillId="78" borderId="61" xfId="0" applyFont="1" applyFill="1" applyBorder="1" applyAlignment="1">
      <alignment horizontal="center" vertical="center"/>
    </xf>
    <xf numFmtId="0" fontId="140" fillId="78" borderId="60" xfId="0" applyFont="1" applyFill="1" applyBorder="1" applyAlignment="1">
      <alignment horizontal="center" vertical="center"/>
    </xf>
    <xf numFmtId="0" fontId="140" fillId="78" borderId="61" xfId="0" applyFont="1" applyFill="1" applyBorder="1" applyAlignment="1">
      <alignment horizontal="center" vertical="center"/>
    </xf>
    <xf numFmtId="0" fontId="133" fillId="77" borderId="49" xfId="0" applyFont="1" applyFill="1" applyBorder="1" applyAlignment="1">
      <alignment horizontal="center" vertical="center"/>
    </xf>
    <xf numFmtId="0" fontId="133" fillId="77" borderId="50" xfId="0" applyFont="1" applyFill="1" applyBorder="1" applyAlignment="1">
      <alignment horizontal="center" vertical="center"/>
    </xf>
    <xf numFmtId="0" fontId="133" fillId="77" borderId="48" xfId="0" applyFont="1" applyFill="1" applyBorder="1" applyAlignment="1">
      <alignment horizontal="center" vertical="center"/>
    </xf>
    <xf numFmtId="0" fontId="140" fillId="77" borderId="49" xfId="0" applyFont="1" applyFill="1" applyBorder="1" applyAlignment="1">
      <alignment horizontal="center" vertical="center"/>
    </xf>
    <xf numFmtId="0" fontId="140" fillId="77" borderId="48" xfId="0" applyFont="1" applyFill="1" applyBorder="1" applyAlignment="1">
      <alignment horizontal="center" vertical="center"/>
    </xf>
    <xf numFmtId="0" fontId="130" fillId="66" borderId="71" xfId="0" applyFont="1" applyFill="1" applyBorder="1" applyAlignment="1">
      <alignment horizontal="left" vertical="center"/>
    </xf>
    <xf numFmtId="0" fontId="133" fillId="76" borderId="60" xfId="0" applyFont="1" applyFill="1" applyBorder="1" applyAlignment="1">
      <alignment horizontal="center" vertical="center"/>
    </xf>
    <xf numFmtId="0" fontId="133" fillId="76" borderId="52" xfId="0" applyFont="1" applyFill="1" applyBorder="1" applyAlignment="1">
      <alignment horizontal="center" vertical="center"/>
    </xf>
    <xf numFmtId="0" fontId="133" fillId="76" borderId="61" xfId="0" applyFont="1" applyFill="1" applyBorder="1" applyAlignment="1">
      <alignment horizontal="center" vertical="center"/>
    </xf>
    <xf numFmtId="0" fontId="140" fillId="76" borderId="60" xfId="0" applyFont="1" applyFill="1" applyBorder="1" applyAlignment="1">
      <alignment horizontal="center" vertical="center"/>
    </xf>
    <xf numFmtId="0" fontId="140" fillId="76" borderId="61" xfId="0" applyFont="1" applyFill="1" applyBorder="1" applyAlignment="1">
      <alignment horizontal="center" vertical="center"/>
    </xf>
    <xf numFmtId="0" fontId="133" fillId="75" borderId="49" xfId="0" applyFont="1" applyFill="1" applyBorder="1" applyAlignment="1">
      <alignment horizontal="center" vertical="center"/>
    </xf>
    <xf numFmtId="0" fontId="133" fillId="75" borderId="50" xfId="0" applyFont="1" applyFill="1" applyBorder="1" applyAlignment="1">
      <alignment horizontal="center" vertical="center"/>
    </xf>
    <xf numFmtId="0" fontId="133" fillId="75" borderId="48" xfId="0" applyFont="1" applyFill="1" applyBorder="1" applyAlignment="1">
      <alignment horizontal="center" vertical="center"/>
    </xf>
    <xf numFmtId="0" fontId="140" fillId="75" borderId="49" xfId="0" applyFont="1" applyFill="1" applyBorder="1" applyAlignment="1">
      <alignment horizontal="center" vertical="center"/>
    </xf>
    <xf numFmtId="0" fontId="140" fillId="75" borderId="48" xfId="0" applyFont="1" applyFill="1" applyBorder="1" applyAlignment="1">
      <alignment horizontal="center" vertical="center"/>
    </xf>
    <xf numFmtId="0" fontId="130" fillId="66" borderId="63" xfId="0" applyFont="1" applyFill="1" applyBorder="1" applyAlignment="1">
      <alignment horizontal="left" vertical="center"/>
    </xf>
    <xf numFmtId="0" fontId="130" fillId="66" borderId="0" xfId="0" applyFont="1" applyFill="1" applyAlignment="1">
      <alignment horizontal="left" vertical="center"/>
    </xf>
    <xf numFmtId="0" fontId="130" fillId="66" borderId="64" xfId="0" applyFont="1" applyFill="1" applyBorder="1" applyAlignment="1">
      <alignment horizontal="left" vertical="center"/>
    </xf>
    <xf numFmtId="0" fontId="130" fillId="66" borderId="67" xfId="0" applyFont="1" applyFill="1" applyBorder="1" applyAlignment="1">
      <alignment horizontal="left" vertical="center"/>
    </xf>
    <xf numFmtId="0" fontId="130" fillId="66" borderId="14" xfId="0" applyFont="1" applyFill="1" applyBorder="1" applyAlignment="1">
      <alignment horizontal="left" vertical="center"/>
    </xf>
    <xf numFmtId="0" fontId="130" fillId="66" borderId="68" xfId="0" applyFont="1" applyFill="1" applyBorder="1" applyAlignment="1">
      <alignment horizontal="left" vertical="center"/>
    </xf>
    <xf numFmtId="0" fontId="130" fillId="59" borderId="14" xfId="0" applyFont="1" applyFill="1" applyBorder="1" applyAlignment="1">
      <alignment horizontal="center"/>
    </xf>
    <xf numFmtId="0" fontId="130" fillId="66" borderId="39" xfId="0" applyFont="1" applyFill="1" applyBorder="1" applyAlignment="1">
      <alignment horizontal="left" vertical="center"/>
    </xf>
    <xf numFmtId="0" fontId="130" fillId="59" borderId="7" xfId="0" applyFont="1" applyFill="1" applyBorder="1" applyAlignment="1">
      <alignment horizontal="center"/>
    </xf>
    <xf numFmtId="0" fontId="133" fillId="74" borderId="60" xfId="0" applyFont="1" applyFill="1" applyBorder="1" applyAlignment="1">
      <alignment horizontal="center" vertical="center"/>
    </xf>
    <xf numFmtId="0" fontId="133" fillId="74" borderId="52" xfId="0" applyFont="1" applyFill="1" applyBorder="1" applyAlignment="1">
      <alignment horizontal="center" vertical="center"/>
    </xf>
    <xf numFmtId="0" fontId="133" fillId="74" borderId="61" xfId="0" applyFont="1" applyFill="1" applyBorder="1" applyAlignment="1">
      <alignment horizontal="center" vertical="center"/>
    </xf>
    <xf numFmtId="4" fontId="130" fillId="74" borderId="60" xfId="0" applyNumberFormat="1" applyFont="1" applyFill="1" applyBorder="1" applyAlignment="1">
      <alignment horizontal="center" vertical="center"/>
    </xf>
    <xf numFmtId="4" fontId="130" fillId="74" borderId="61" xfId="0" applyNumberFormat="1" applyFont="1" applyFill="1" applyBorder="1" applyAlignment="1">
      <alignment horizontal="center" vertical="center"/>
    </xf>
    <xf numFmtId="0" fontId="98" fillId="72" borderId="47" xfId="0" applyFont="1" applyFill="1" applyBorder="1" applyAlignment="1">
      <alignment horizontal="center" vertical="center"/>
    </xf>
    <xf numFmtId="0" fontId="98" fillId="72" borderId="39" xfId="0" applyFont="1" applyFill="1" applyBorder="1" applyAlignment="1">
      <alignment horizontal="center" vertical="center"/>
    </xf>
    <xf numFmtId="0" fontId="98" fillId="72" borderId="46" xfId="0" applyFont="1" applyFill="1" applyBorder="1" applyAlignment="1">
      <alignment horizontal="center" vertical="center"/>
    </xf>
    <xf numFmtId="0" fontId="140" fillId="72" borderId="47" xfId="0" applyFont="1" applyFill="1" applyBorder="1" applyAlignment="1">
      <alignment horizontal="center" vertical="center"/>
    </xf>
    <xf numFmtId="0" fontId="140" fillId="72" borderId="46" xfId="0" applyFont="1" applyFill="1" applyBorder="1" applyAlignment="1">
      <alignment horizontal="center" vertical="center"/>
    </xf>
    <xf numFmtId="0" fontId="141" fillId="0" borderId="0" xfId="0" applyFont="1" applyAlignment="1">
      <alignment horizontal="right" vertical="center" wrapText="1"/>
    </xf>
    <xf numFmtId="0" fontId="140" fillId="65" borderId="50" xfId="0" applyFont="1" applyFill="1" applyBorder="1" applyAlignment="1">
      <alignment horizontal="center" vertical="center" wrapText="1"/>
    </xf>
    <xf numFmtId="0" fontId="140" fillId="65" borderId="48" xfId="0" applyFont="1" applyFill="1" applyBorder="1" applyAlignment="1">
      <alignment horizontal="center" vertical="center" wrapText="1"/>
    </xf>
    <xf numFmtId="0" fontId="110" fillId="70" borderId="49" xfId="0" applyFont="1" applyFill="1" applyBorder="1" applyAlignment="1">
      <alignment horizontal="center" vertical="center"/>
    </xf>
    <xf numFmtId="0" fontId="110" fillId="70" borderId="48" xfId="0" applyFont="1" applyFill="1" applyBorder="1" applyAlignment="1">
      <alignment horizontal="center" vertical="center"/>
    </xf>
    <xf numFmtId="0" fontId="0" fillId="0" borderId="0" xfId="0" applyAlignment="1">
      <alignment horizontal="left"/>
    </xf>
    <xf numFmtId="0" fontId="135" fillId="0" borderId="0" xfId="0" applyFont="1" applyAlignment="1">
      <alignment horizontal="left"/>
    </xf>
    <xf numFmtId="0" fontId="138" fillId="0" borderId="0" xfId="0" applyFont="1" applyAlignment="1">
      <alignment horizontal="center"/>
    </xf>
    <xf numFmtId="49" fontId="138" fillId="0" borderId="0" xfId="0" applyNumberFormat="1" applyFont="1" applyAlignment="1">
      <alignment horizontal="center"/>
    </xf>
    <xf numFmtId="0" fontId="137" fillId="0" borderId="0" xfId="0" applyFont="1" applyAlignment="1">
      <alignment horizontal="right"/>
    </xf>
    <xf numFmtId="0" fontId="110" fillId="65" borderId="49" xfId="0" applyFont="1" applyFill="1" applyBorder="1" applyAlignment="1">
      <alignment horizontal="center" vertical="center"/>
    </xf>
    <xf numFmtId="0" fontId="110" fillId="65" borderId="47" xfId="0" applyFont="1" applyFill="1" applyBorder="1" applyAlignment="1">
      <alignment horizontal="center" vertical="center"/>
    </xf>
    <xf numFmtId="0" fontId="110" fillId="69" borderId="49" xfId="0" applyFont="1" applyFill="1" applyBorder="1" applyAlignment="1">
      <alignment horizontal="center" vertical="center"/>
    </xf>
    <xf numFmtId="0" fontId="110" fillId="69" borderId="48" xfId="0" applyFont="1" applyFill="1" applyBorder="1" applyAlignment="1">
      <alignment horizontal="center" vertical="center"/>
    </xf>
    <xf numFmtId="0" fontId="110" fillId="65" borderId="50" xfId="0" applyFont="1" applyFill="1" applyBorder="1" applyAlignment="1">
      <alignment horizontal="center" vertical="center"/>
    </xf>
    <xf numFmtId="0" fontId="110" fillId="65" borderId="48" xfId="0" applyFont="1" applyFill="1" applyBorder="1" applyAlignment="1">
      <alignment horizontal="center" vertical="center"/>
    </xf>
    <xf numFmtId="0" fontId="110" fillId="65" borderId="39" xfId="0" applyFont="1" applyFill="1" applyBorder="1" applyAlignment="1">
      <alignment horizontal="center" vertical="center"/>
    </xf>
    <xf numFmtId="0" fontId="110" fillId="65" borderId="46" xfId="0" applyFont="1" applyFill="1" applyBorder="1" applyAlignment="1">
      <alignment horizontal="center" vertical="center"/>
    </xf>
    <xf numFmtId="0" fontId="110" fillId="73" borderId="49" xfId="0" applyFont="1" applyFill="1" applyBorder="1" applyAlignment="1">
      <alignment horizontal="center" vertical="center"/>
    </xf>
    <xf numFmtId="0" fontId="110" fillId="73" borderId="48" xfId="0" applyFont="1" applyFill="1" applyBorder="1" applyAlignment="1">
      <alignment horizontal="center" vertical="center"/>
    </xf>
    <xf numFmtId="0" fontId="99" fillId="72" borderId="49" xfId="0" applyFont="1" applyFill="1" applyBorder="1" applyAlignment="1">
      <alignment horizontal="center" vertical="center"/>
    </xf>
    <xf numFmtId="0" fontId="99" fillId="72" borderId="48" xfId="0" applyFont="1" applyFill="1" applyBorder="1" applyAlignment="1">
      <alignment horizontal="center" vertical="center"/>
    </xf>
    <xf numFmtId="0" fontId="110" fillId="71" borderId="49" xfId="0" applyFont="1" applyFill="1" applyBorder="1" applyAlignment="1">
      <alignment horizontal="center" vertical="center"/>
    </xf>
    <xf numFmtId="0" fontId="110" fillId="71" borderId="48"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left" wrapText="1"/>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6" fillId="60" borderId="22" xfId="1496" applyFont="1" applyFill="1" applyBorder="1" applyAlignment="1">
      <alignment horizontal="center" vertical="center"/>
    </xf>
    <xf numFmtId="0" fontId="116" fillId="60" borderId="20" xfId="1496" applyFont="1" applyFill="1" applyBorder="1" applyAlignment="1">
      <alignment horizontal="center" vertical="center"/>
    </xf>
    <xf numFmtId="0" fontId="116"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5.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Abril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246376</xdr:colOff>
      <xdr:row>5</xdr:row>
      <xdr:rowOff>129700</xdr:rowOff>
    </xdr:to>
    <xdr:pic>
      <xdr:nvPicPr>
        <xdr:cNvPr id="2" name="Imagen 1">
          <a:extLst>
            <a:ext uri="{FF2B5EF4-FFF2-40B4-BE49-F238E27FC236}">
              <a16:creationId xmlns:a16="http://schemas.microsoft.com/office/drawing/2014/main" id="{82FD646F-8622-42AE-81AD-F7717E0B629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701338" y="0"/>
          <a:ext cx="1012888" cy="1082200"/>
        </a:xfrm>
        <a:prstGeom prst="rect">
          <a:avLst/>
        </a:prstGeom>
      </xdr:spPr>
    </xdr:pic>
    <xdr:clientData/>
  </xdr:twoCellAnchor>
  <xdr:twoCellAnchor editAs="oneCell">
    <xdr:from>
      <xdr:col>0</xdr:col>
      <xdr:colOff>258334</xdr:colOff>
      <xdr:row>1</xdr:row>
      <xdr:rowOff>92304</xdr:rowOff>
    </xdr:from>
    <xdr:to>
      <xdr:col>5</xdr:col>
      <xdr:colOff>587799</xdr:colOff>
      <xdr:row>4</xdr:row>
      <xdr:rowOff>91506</xdr:rowOff>
    </xdr:to>
    <xdr:pic>
      <xdr:nvPicPr>
        <xdr:cNvPr id="3" name="Imagen 2">
          <a:extLst>
            <a:ext uri="{FF2B5EF4-FFF2-40B4-BE49-F238E27FC236}">
              <a16:creationId xmlns:a16="http://schemas.microsoft.com/office/drawing/2014/main" id="{98C2B3B5-DA71-4EDE-AB48-0ED2E7E563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8334" y="282804"/>
          <a:ext cx="3539390" cy="570702"/>
        </a:xfrm>
        <a:prstGeom prst="rect">
          <a:avLst/>
        </a:prstGeom>
      </xdr:spPr>
    </xdr:pic>
    <xdr:clientData/>
  </xdr:twoCellAnchor>
  <xdr:twoCellAnchor>
    <xdr:from>
      <xdr:col>11</xdr:col>
      <xdr:colOff>457200</xdr:colOff>
      <xdr:row>2</xdr:row>
      <xdr:rowOff>95250</xdr:rowOff>
    </xdr:from>
    <xdr:to>
      <xdr:col>13</xdr:col>
      <xdr:colOff>203634</xdr:colOff>
      <xdr:row>4</xdr:row>
      <xdr:rowOff>287</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C31C8540-CE31-4393-9E21-E044828851EA}"/>
            </a:ext>
          </a:extLst>
        </xdr:cNvPr>
        <xdr:cNvSpPr/>
      </xdr:nvSpPr>
      <xdr:spPr>
        <a:xfrm>
          <a:off x="7486650" y="4762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471341</xdr:colOff>
      <xdr:row>0</xdr:row>
      <xdr:rowOff>0</xdr:rowOff>
    </xdr:from>
    <xdr:to>
      <xdr:col>11</xdr:col>
      <xdr:colOff>284313</xdr:colOff>
      <xdr:row>5</xdr:row>
      <xdr:rowOff>171850</xdr:rowOff>
    </xdr:to>
    <xdr:pic>
      <xdr:nvPicPr>
        <xdr:cNvPr id="2" name="Imagen 1">
          <a:extLst>
            <a:ext uri="{FF2B5EF4-FFF2-40B4-BE49-F238E27FC236}">
              <a16:creationId xmlns:a16="http://schemas.microsoft.com/office/drawing/2014/main" id="{F40ABC75-4A3B-4471-8A8C-BABFB0C42D0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00816" y="0"/>
          <a:ext cx="1060747" cy="1124350"/>
        </a:xfrm>
        <a:prstGeom prst="rect">
          <a:avLst/>
        </a:prstGeom>
      </xdr:spPr>
    </xdr:pic>
    <xdr:clientData/>
  </xdr:twoCellAnchor>
  <xdr:twoCellAnchor editAs="oneCell">
    <xdr:from>
      <xdr:col>0</xdr:col>
      <xdr:colOff>250197</xdr:colOff>
      <xdr:row>1</xdr:row>
      <xdr:rowOff>63923</xdr:rowOff>
    </xdr:from>
    <xdr:to>
      <xdr:col>5</xdr:col>
      <xdr:colOff>701794</xdr:colOff>
      <xdr:row>4</xdr:row>
      <xdr:rowOff>55505</xdr:rowOff>
    </xdr:to>
    <xdr:pic>
      <xdr:nvPicPr>
        <xdr:cNvPr id="3" name="Imagen 2">
          <a:extLst>
            <a:ext uri="{FF2B5EF4-FFF2-40B4-BE49-F238E27FC236}">
              <a16:creationId xmlns:a16="http://schemas.microsoft.com/office/drawing/2014/main" id="{B389D4FB-9ED6-40C2-AF86-F968E6EBDC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0197" y="254423"/>
          <a:ext cx="3556747" cy="563082"/>
        </a:xfrm>
        <a:prstGeom prst="rect">
          <a:avLst/>
        </a:prstGeom>
      </xdr:spPr>
    </xdr:pic>
    <xdr:clientData/>
  </xdr:twoCellAnchor>
  <xdr:twoCellAnchor>
    <xdr:from>
      <xdr:col>9</xdr:col>
      <xdr:colOff>513522</xdr:colOff>
      <xdr:row>2</xdr:row>
      <xdr:rowOff>33131</xdr:rowOff>
    </xdr:from>
    <xdr:to>
      <xdr:col>10</xdr:col>
      <xdr:colOff>247532</xdr:colOff>
      <xdr:row>3</xdr:row>
      <xdr:rowOff>128668</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9EBE00BB-076E-4361-BDBB-B857D0978AFC}"/>
            </a:ext>
          </a:extLst>
        </xdr:cNvPr>
        <xdr:cNvSpPr/>
      </xdr:nvSpPr>
      <xdr:spPr>
        <a:xfrm>
          <a:off x="6510131" y="414131"/>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287137</xdr:colOff>
      <xdr:row>5</xdr:row>
      <xdr:rowOff>154940</xdr:rowOff>
    </xdr:to>
    <xdr:pic>
      <xdr:nvPicPr>
        <xdr:cNvPr id="2" name="Imagen 1">
          <a:extLst>
            <a:ext uri="{FF2B5EF4-FFF2-40B4-BE49-F238E27FC236}">
              <a16:creationId xmlns:a16="http://schemas.microsoft.com/office/drawing/2014/main" id="{476A47CC-8AF6-449B-A40D-E7CB34D117D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41547" cy="1107440"/>
        </a:xfrm>
        <a:prstGeom prst="rect">
          <a:avLst/>
        </a:prstGeom>
      </xdr:spPr>
    </xdr:pic>
    <xdr:clientData/>
  </xdr:twoCellAnchor>
  <xdr:twoCellAnchor editAs="oneCell">
    <xdr:from>
      <xdr:col>0</xdr:col>
      <xdr:colOff>264301</xdr:colOff>
      <xdr:row>1</xdr:row>
      <xdr:rowOff>31676</xdr:rowOff>
    </xdr:from>
    <xdr:to>
      <xdr:col>7</xdr:col>
      <xdr:colOff>476673</xdr:colOff>
      <xdr:row>4</xdr:row>
      <xdr:rowOff>94377</xdr:rowOff>
    </xdr:to>
    <xdr:pic>
      <xdr:nvPicPr>
        <xdr:cNvPr id="3" name="Imagen 2">
          <a:extLst>
            <a:ext uri="{FF2B5EF4-FFF2-40B4-BE49-F238E27FC236}">
              <a16:creationId xmlns:a16="http://schemas.microsoft.com/office/drawing/2014/main" id="{B994657F-FAEF-4BD6-BDCA-F7394EF09A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4301" y="222176"/>
          <a:ext cx="4765322" cy="634201"/>
        </a:xfrm>
        <a:prstGeom prst="rect">
          <a:avLst/>
        </a:prstGeom>
      </xdr:spPr>
    </xdr:pic>
    <xdr:clientData/>
  </xdr:twoCellAnchor>
  <xdr:twoCellAnchor>
    <xdr:from>
      <xdr:col>10</xdr:col>
      <xdr:colOff>552450</xdr:colOff>
      <xdr:row>2</xdr:row>
      <xdr:rowOff>38100</xdr:rowOff>
    </xdr:from>
    <xdr:to>
      <xdr:col>11</xdr:col>
      <xdr:colOff>289359</xdr:colOff>
      <xdr:row>3</xdr:row>
      <xdr:rowOff>133637</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798EB77E-79B3-4DA7-9A93-D2E838C60C33}"/>
            </a:ext>
          </a:extLst>
        </xdr:cNvPr>
        <xdr:cNvSpPr/>
      </xdr:nvSpPr>
      <xdr:spPr>
        <a:xfrm>
          <a:off x="6534150" y="41910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18</xdr:col>
      <xdr:colOff>1178717</xdr:colOff>
      <xdr:row>0</xdr:row>
      <xdr:rowOff>0</xdr:rowOff>
    </xdr:from>
    <xdr:ext cx="1563248" cy="1453324"/>
    <xdr:pic>
      <xdr:nvPicPr>
        <xdr:cNvPr id="2" name="Imagen 1">
          <a:extLst>
            <a:ext uri="{FF2B5EF4-FFF2-40B4-BE49-F238E27FC236}">
              <a16:creationId xmlns:a16="http://schemas.microsoft.com/office/drawing/2014/main" id="{BA6700AC-9E87-4B6B-AC46-89E6E590D9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63248" cy="1453324"/>
        </a:xfrm>
        <a:prstGeom prst="rect">
          <a:avLst/>
        </a:prstGeom>
      </xdr:spPr>
    </xdr:pic>
    <xdr:clientData/>
  </xdr:oneCellAnchor>
  <xdr:oneCellAnchor>
    <xdr:from>
      <xdr:col>0</xdr:col>
      <xdr:colOff>321754</xdr:colOff>
      <xdr:row>1</xdr:row>
      <xdr:rowOff>18801</xdr:rowOff>
    </xdr:from>
    <xdr:ext cx="5377526" cy="853037"/>
    <xdr:pic>
      <xdr:nvPicPr>
        <xdr:cNvPr id="3" name="Imagen 2">
          <a:extLst>
            <a:ext uri="{FF2B5EF4-FFF2-40B4-BE49-F238E27FC236}">
              <a16:creationId xmlns:a16="http://schemas.microsoft.com/office/drawing/2014/main" id="{C62293FA-DD9B-4574-9E58-8BAD5F419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754" y="209301"/>
          <a:ext cx="5377526" cy="853037"/>
        </a:xfrm>
        <a:prstGeom prst="rect">
          <a:avLst/>
        </a:prstGeom>
      </xdr:spPr>
    </xdr:pic>
    <xdr:clientData/>
  </xdr:oneCellAnchor>
  <xdr:twoCellAnchor>
    <xdr:from>
      <xdr:col>17</xdr:col>
      <xdr:colOff>122464</xdr:colOff>
      <xdr:row>2</xdr:row>
      <xdr:rowOff>285750</xdr:rowOff>
    </xdr:from>
    <xdr:to>
      <xdr:col>18</xdr:col>
      <xdr:colOff>794184</xdr:colOff>
      <xdr:row>3</xdr:row>
      <xdr:rowOff>190787</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88561365-0B36-4B93-938A-05BBB0D608A6}"/>
            </a:ext>
          </a:extLst>
        </xdr:cNvPr>
        <xdr:cNvSpPr/>
      </xdr:nvSpPr>
      <xdr:spPr>
        <a:xfrm>
          <a:off x="18383250" y="69396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345076</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showRowColHeaders="0" tabSelected="1" topLeftCell="A2" zoomScale="60" zoomScaleNormal="60" zoomScaleSheetLayoutView="55" workbookViewId="0">
      <selection activeCell="I12" sqref="I12"/>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45748</v>
      </c>
      <c r="D33" s="14"/>
      <c r="E33" s="14"/>
      <c r="F33" s="14"/>
      <c r="G33" s="14"/>
      <c r="H33" s="14"/>
    </row>
    <row r="34" spans="2:8" ht="21.95" customHeight="1">
      <c r="B34" s="14"/>
      <c r="C34" s="16" t="str">
        <f>PROPER(TEXT(C33,"Mmmm"))&amp; " de " &amp; PROPER(TEXT(C33,"aaa"))</f>
        <v>Abril de 2025</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76"/>
      <c r="C39" s="577"/>
      <c r="D39" s="577"/>
      <c r="E39" s="577"/>
      <c r="F39" s="577"/>
      <c r="G39" s="577"/>
      <c r="H39" s="577"/>
    </row>
    <row r="40" spans="2:8" ht="75.75" customHeight="1">
      <c r="B40" s="577"/>
      <c r="C40" s="577"/>
      <c r="D40" s="577"/>
      <c r="E40" s="577"/>
      <c r="F40" s="577"/>
      <c r="G40" s="577"/>
      <c r="H40" s="577"/>
    </row>
    <row r="41" spans="2:8" ht="21.95" customHeight="1">
      <c r="B41" s="577"/>
      <c r="C41" s="577"/>
      <c r="D41" s="577"/>
      <c r="E41" s="577"/>
      <c r="F41" s="577"/>
      <c r="G41" s="577"/>
      <c r="H41" s="577"/>
    </row>
    <row r="42" spans="2:8" ht="21.95" customHeight="1">
      <c r="B42" s="577"/>
      <c r="C42" s="577"/>
      <c r="D42" s="577"/>
      <c r="E42" s="577"/>
      <c r="F42" s="577"/>
      <c r="G42" s="577"/>
      <c r="H42" s="577"/>
    </row>
    <row r="43" spans="2:8" ht="21.95" customHeight="1">
      <c r="B43" s="577"/>
      <c r="C43" s="577"/>
      <c r="D43" s="577"/>
      <c r="E43" s="577"/>
      <c r="F43" s="577"/>
      <c r="G43" s="577"/>
      <c r="H43" s="577"/>
    </row>
    <row r="44" spans="2:8">
      <c r="B44" s="577"/>
      <c r="C44" s="577"/>
      <c r="D44" s="577"/>
      <c r="E44" s="577"/>
      <c r="F44" s="577"/>
      <c r="G44" s="577"/>
      <c r="H44" s="577"/>
    </row>
    <row r="45" spans="2:8">
      <c r="B45" s="577"/>
      <c r="C45" s="577"/>
      <c r="D45" s="577"/>
      <c r="E45" s="577"/>
      <c r="F45" s="577"/>
      <c r="G45" s="577"/>
      <c r="H45" s="577"/>
    </row>
    <row r="46" spans="2:8">
      <c r="B46" s="577"/>
      <c r="C46" s="577"/>
      <c r="D46" s="577"/>
      <c r="E46" s="577"/>
      <c r="F46" s="577"/>
      <c r="G46" s="577"/>
      <c r="H46" s="577"/>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showRowColHeaders="0" topLeftCell="A11" zoomScale="80" zoomScaleNormal="80" zoomScaleSheetLayoutView="70" workbookViewId="0">
      <selection activeCell="B20" sqref="B20"/>
    </sheetView>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178</v>
      </c>
      <c r="D4" s="40"/>
    </row>
    <row r="5" spans="1:102" ht="20.45" customHeight="1">
      <c r="B5" s="44"/>
      <c r="D5" s="40"/>
    </row>
    <row r="6" spans="1:102" ht="85.15" customHeight="1">
      <c r="B6" s="579" t="s">
        <v>189</v>
      </c>
      <c r="D6" s="40"/>
    </row>
    <row r="7" spans="1:102" ht="85.15" customHeight="1">
      <c r="B7" s="579"/>
      <c r="D7" s="40"/>
    </row>
    <row r="8" spans="1:102" ht="112.15" customHeight="1">
      <c r="B8" s="579"/>
      <c r="D8" s="40"/>
    </row>
    <row r="9" spans="1:102" ht="105" customHeight="1">
      <c r="B9" s="579"/>
      <c r="D9" s="40"/>
    </row>
    <row r="10" spans="1:102" ht="19.899999999999999" customHeight="1">
      <c r="B10" s="45"/>
      <c r="D10" s="40"/>
    </row>
    <row r="11" spans="1:102" ht="90" customHeight="1">
      <c r="B11" s="499" t="s">
        <v>237</v>
      </c>
      <c r="D11" s="27"/>
    </row>
    <row r="12" spans="1:102" ht="13.9" customHeight="1">
      <c r="B12" s="46"/>
      <c r="C12" s="27"/>
      <c r="D12" s="27"/>
      <c r="E12" s="28"/>
      <c r="F12" s="28"/>
      <c r="G12" s="28"/>
      <c r="H12" s="28"/>
      <c r="I12" s="28"/>
      <c r="J12" s="28"/>
      <c r="K12" s="28"/>
      <c r="L12" s="28"/>
      <c r="M12" s="28"/>
      <c r="N12" s="28"/>
      <c r="O12" s="5"/>
      <c r="P12" s="5"/>
    </row>
    <row r="13" spans="1:102" ht="40.9" customHeight="1">
      <c r="B13" s="47" t="s">
        <v>187</v>
      </c>
      <c r="C13" s="29"/>
      <c r="D13" s="29"/>
      <c r="E13" s="28"/>
      <c r="F13" s="28"/>
      <c r="G13" s="28"/>
      <c r="H13" s="28"/>
      <c r="I13" s="28"/>
      <c r="J13" s="28"/>
      <c r="K13" s="28"/>
      <c r="L13" s="28"/>
      <c r="M13" s="28"/>
      <c r="N13" s="28"/>
      <c r="O13" s="5"/>
      <c r="P13" s="5"/>
    </row>
    <row r="14" spans="1:102" ht="15.6" customHeight="1">
      <c r="A14" s="30"/>
      <c r="B14" s="46"/>
      <c r="C14" s="31"/>
      <c r="D14" s="31"/>
      <c r="E14" s="32"/>
      <c r="F14" s="31"/>
      <c r="G14" s="31"/>
      <c r="H14" s="31"/>
      <c r="I14" s="31"/>
      <c r="J14" s="31"/>
      <c r="K14" s="31"/>
      <c r="L14" s="31"/>
      <c r="M14" s="31"/>
      <c r="N14" s="31"/>
    </row>
    <row r="15" spans="1:102" ht="122.45" customHeight="1">
      <c r="A15" s="30"/>
      <c r="B15" s="500" t="s">
        <v>463</v>
      </c>
      <c r="C15" s="31"/>
      <c r="D15" s="31"/>
      <c r="E15" s="31"/>
      <c r="F15" s="31"/>
      <c r="G15" s="31"/>
      <c r="H15" s="31"/>
      <c r="I15" s="31"/>
      <c r="J15" s="31"/>
      <c r="K15" s="31"/>
      <c r="L15" s="31"/>
      <c r="M15" s="31"/>
      <c r="N15" s="31"/>
    </row>
    <row r="16" spans="1:102" s="24" customFormat="1" ht="13.15" customHeight="1">
      <c r="A16" s="6"/>
      <c r="B16" s="448"/>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45.15" customHeight="1">
      <c r="A17" s="6"/>
      <c r="B17" s="448" t="s">
        <v>464</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48" t="s">
        <v>465</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63">
      <c r="A21" s="34"/>
      <c r="B21" s="46" t="s">
        <v>466</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2"/>
      <c r="C22" s="36"/>
      <c r="D22" s="36"/>
      <c r="E22" s="36"/>
      <c r="F22" s="36"/>
      <c r="G22" s="36"/>
      <c r="H22" s="36"/>
      <c r="I22" s="36"/>
      <c r="J22" s="36"/>
      <c r="K22" s="36"/>
      <c r="L22" s="36"/>
      <c r="M22" s="36"/>
      <c r="N22" s="3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28.5" hidden="1">
      <c r="A23" s="34"/>
      <c r="B23" s="42"/>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32.25" hidden="1">
      <c r="A24" s="37"/>
      <c r="B24" s="42"/>
      <c r="C24" s="38"/>
      <c r="D24" s="38"/>
      <c r="E24" s="38"/>
      <c r="F24" s="38"/>
      <c r="G24" s="38"/>
      <c r="H24" s="38"/>
      <c r="I24" s="38"/>
      <c r="J24" s="38"/>
      <c r="K24" s="38"/>
      <c r="L24" s="38"/>
      <c r="M24" s="38"/>
      <c r="N24" s="38"/>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13.15" hidden="1" customHeight="1">
      <c r="A25" s="6"/>
      <c r="B25" s="42"/>
      <c r="C25" s="33"/>
      <c r="D25" s="33"/>
      <c r="E25" s="33"/>
      <c r="F25" s="33"/>
      <c r="G25" s="33"/>
      <c r="H25" s="33"/>
      <c r="I25" s="33"/>
      <c r="J25" s="33"/>
      <c r="K25" s="33"/>
      <c r="L25" s="33"/>
      <c r="M25" s="33"/>
      <c r="N25" s="33"/>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13.15" hidden="1" customHeight="1">
      <c r="A26" s="6"/>
      <c r="B26" s="42"/>
      <c r="C26" s="33"/>
      <c r="D26" s="33"/>
      <c r="E26" s="33"/>
      <c r="F26" s="33"/>
      <c r="G26" s="33"/>
      <c r="H26" s="33"/>
      <c r="I26" s="33"/>
      <c r="J26" s="33"/>
      <c r="K26" s="33"/>
      <c r="L26" s="33"/>
      <c r="M26" s="33"/>
      <c r="N26" s="33"/>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idden="1">
      <c r="A27" s="6"/>
      <c r="B27" s="6"/>
      <c r="C27" s="33"/>
      <c r="D27" s="33"/>
      <c r="E27" s="33"/>
      <c r="F27" s="33"/>
      <c r="G27" s="33"/>
      <c r="H27" s="33"/>
      <c r="I27" s="33"/>
      <c r="J27" s="33"/>
      <c r="K27" s="33"/>
      <c r="L27" s="33"/>
      <c r="M27" s="33"/>
      <c r="N27" s="33"/>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idden="1">
      <c r="A28" s="6"/>
      <c r="B28" s="6"/>
      <c r="C28" s="33"/>
      <c r="D28" s="33"/>
      <c r="E28" s="33"/>
      <c r="F28" s="33"/>
      <c r="G28" s="33"/>
      <c r="H28" s="33"/>
      <c r="I28" s="33"/>
      <c r="J28" s="33"/>
      <c r="K28" s="33"/>
      <c r="L28" s="33"/>
      <c r="M28" s="33"/>
      <c r="N28" s="33"/>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idden="1">
      <c r="A29" s="6"/>
      <c r="B29" s="6"/>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idden="1">
      <c r="A30" s="6"/>
      <c r="B30" s="6"/>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7"/>
      <c r="B33" s="7"/>
      <c r="C33" s="7"/>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580"/>
      <c r="B34" s="580"/>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580"/>
      <c r="B35" s="580"/>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580"/>
      <c r="B36" s="580"/>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580"/>
      <c r="B37" s="580"/>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80"/>
      <c r="B38" s="580"/>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80"/>
      <c r="B39" s="580"/>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80"/>
      <c r="B40" s="580"/>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80"/>
      <c r="B41" s="580"/>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578"/>
      <c r="C43" s="578"/>
      <c r="D43" s="578"/>
      <c r="E43" s="578"/>
      <c r="F43" s="578"/>
      <c r="G43" s="578"/>
      <c r="H43" s="578"/>
      <c r="I43" s="578"/>
      <c r="J43" s="578"/>
      <c r="K43" s="578"/>
      <c r="L43" s="578"/>
      <c r="M43" s="578"/>
      <c r="N43" s="578"/>
    </row>
    <row r="44" spans="1:102" hidden="1">
      <c r="B44" s="578"/>
      <c r="C44" s="578"/>
      <c r="D44" s="578"/>
      <c r="E44" s="578"/>
      <c r="F44" s="578"/>
      <c r="G44" s="578"/>
      <c r="H44" s="578"/>
      <c r="I44" s="578"/>
      <c r="J44" s="578"/>
      <c r="K44" s="578"/>
      <c r="L44" s="578"/>
      <c r="M44" s="578"/>
      <c r="N44" s="578"/>
    </row>
    <row r="45" spans="1:102" hidden="1">
      <c r="B45" s="578"/>
      <c r="C45" s="578"/>
      <c r="D45" s="578"/>
      <c r="E45" s="578"/>
      <c r="F45" s="578"/>
      <c r="G45" s="578"/>
      <c r="H45" s="578"/>
      <c r="I45" s="578"/>
      <c r="J45" s="578"/>
      <c r="K45" s="578"/>
      <c r="L45" s="578"/>
      <c r="M45" s="578"/>
      <c r="N45" s="578"/>
    </row>
    <row r="46" spans="1:102" hidden="1">
      <c r="B46" s="578"/>
      <c r="C46" s="578"/>
      <c r="D46" s="578"/>
      <c r="E46" s="578"/>
      <c r="F46" s="578"/>
      <c r="G46" s="578"/>
      <c r="H46" s="578"/>
      <c r="I46" s="578"/>
      <c r="J46" s="578"/>
      <c r="K46" s="578"/>
      <c r="L46" s="578"/>
      <c r="M46" s="578"/>
      <c r="N46" s="578"/>
    </row>
    <row r="47" spans="1:102" hidden="1">
      <c r="B47" s="578"/>
      <c r="C47" s="578"/>
      <c r="D47" s="578"/>
      <c r="E47" s="578"/>
      <c r="F47" s="578"/>
      <c r="G47" s="578"/>
      <c r="H47" s="578"/>
      <c r="I47" s="578"/>
      <c r="J47" s="578"/>
      <c r="K47" s="578"/>
      <c r="L47" s="578"/>
      <c r="M47" s="578"/>
      <c r="N47" s="578"/>
    </row>
    <row r="48" spans="1:102" hidden="1">
      <c r="B48" s="578"/>
      <c r="C48" s="578"/>
      <c r="D48" s="578"/>
      <c r="E48" s="578"/>
      <c r="F48" s="578"/>
      <c r="G48" s="578"/>
      <c r="H48" s="578"/>
      <c r="I48" s="578"/>
      <c r="J48" s="578"/>
      <c r="K48" s="578"/>
      <c r="L48" s="578"/>
      <c r="M48" s="578"/>
      <c r="N48" s="578"/>
    </row>
    <row r="50" spans="2:14" hidden="1">
      <c r="B50" s="578"/>
      <c r="C50" s="578"/>
      <c r="D50" s="578"/>
      <c r="E50" s="578"/>
      <c r="F50" s="578"/>
      <c r="G50" s="578"/>
      <c r="H50" s="578"/>
      <c r="I50" s="578"/>
      <c r="J50" s="578"/>
      <c r="K50" s="578"/>
      <c r="L50" s="578"/>
      <c r="M50" s="578"/>
      <c r="N50" s="578"/>
    </row>
    <row r="51" spans="2:14" hidden="1">
      <c r="B51" s="578"/>
      <c r="C51" s="578"/>
      <c r="D51" s="578"/>
      <c r="E51" s="578"/>
      <c r="F51" s="578"/>
      <c r="G51" s="578"/>
      <c r="H51" s="578"/>
      <c r="I51" s="578"/>
      <c r="J51" s="578"/>
      <c r="K51" s="578"/>
      <c r="L51" s="578"/>
      <c r="M51" s="578"/>
      <c r="N51" s="578"/>
    </row>
    <row r="55" spans="2:14" hidden="1">
      <c r="B55" s="578"/>
      <c r="C55" s="578"/>
      <c r="D55" s="578"/>
      <c r="E55" s="578"/>
      <c r="F55" s="578"/>
      <c r="G55" s="578"/>
      <c r="H55" s="578"/>
      <c r="I55" s="578"/>
      <c r="J55" s="578"/>
      <c r="K55" s="578"/>
      <c r="L55" s="578"/>
      <c r="M55" s="578"/>
      <c r="N55" s="578"/>
    </row>
  </sheetData>
  <mergeCells count="18">
    <mergeCell ref="B44:N44"/>
    <mergeCell ref="B6:B9"/>
    <mergeCell ref="A34:B34"/>
    <mergeCell ref="A35:B35"/>
    <mergeCell ref="A36:B36"/>
    <mergeCell ref="A37:B37"/>
    <mergeCell ref="A38:B38"/>
    <mergeCell ref="A39:B39"/>
    <mergeCell ref="A40:B40"/>
    <mergeCell ref="A41:B41"/>
    <mergeCell ref="B43:N43"/>
    <mergeCell ref="B55:N55"/>
    <mergeCell ref="B45:N45"/>
    <mergeCell ref="B46:N46"/>
    <mergeCell ref="B47:N47"/>
    <mergeCell ref="B48:N48"/>
    <mergeCell ref="B50:N50"/>
    <mergeCell ref="B51:N5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showRowColHeaders="0" zoomScale="55" zoomScaleNormal="55" zoomScaleSheetLayoutView="55" workbookViewId="0">
      <pane ySplit="1" topLeftCell="A2" activePane="bottomLeft" state="frozen"/>
      <selection pane="bottomLeft" activeCell="B29" sqref="B29"/>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3" customFormat="1" ht="31.5" customHeight="1">
      <c r="A4" s="48"/>
      <c r="B4" s="49" t="s">
        <v>21</v>
      </c>
      <c r="C4" s="45"/>
      <c r="D4" s="48"/>
      <c r="E4" s="48"/>
      <c r="F4" s="48"/>
      <c r="G4" s="48"/>
      <c r="H4" s="48"/>
      <c r="I4" s="48"/>
      <c r="J4" s="48"/>
      <c r="K4" s="48"/>
      <c r="L4" s="48"/>
      <c r="M4" s="50"/>
      <c r="N4" s="51"/>
      <c r="O4" s="52"/>
      <c r="P4" s="52"/>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3" customFormat="1" ht="31.5" customHeight="1">
      <c r="A5" s="48"/>
      <c r="B5" s="54" t="s">
        <v>22</v>
      </c>
      <c r="C5" s="48"/>
      <c r="D5" s="48"/>
      <c r="E5" s="48"/>
      <c r="F5" s="48"/>
      <c r="G5" s="48"/>
      <c r="H5" s="48"/>
      <c r="I5" s="48"/>
      <c r="J5" s="48"/>
      <c r="K5" s="48"/>
      <c r="L5" s="48"/>
      <c r="M5" s="50"/>
      <c r="N5" s="51"/>
      <c r="O5" s="52"/>
      <c r="P5" s="52"/>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9.75" customHeight="1">
      <c r="A6" s="48"/>
      <c r="B6" s="55"/>
      <c r="C6" s="48"/>
      <c r="D6" s="48"/>
      <c r="E6" s="48"/>
      <c r="F6" s="48"/>
      <c r="G6" s="48"/>
      <c r="H6" s="48"/>
      <c r="I6" s="48"/>
      <c r="J6" s="48"/>
      <c r="K6" s="48"/>
      <c r="L6" s="48"/>
      <c r="M6" s="50"/>
      <c r="N6" s="51"/>
      <c r="O6" s="52"/>
      <c r="P6" s="52"/>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3" customFormat="1" ht="33" customHeight="1">
      <c r="A7" s="48"/>
      <c r="B7" s="54" t="s">
        <v>156</v>
      </c>
      <c r="C7" s="48"/>
      <c r="D7" s="48"/>
      <c r="E7" s="48"/>
      <c r="F7" s="48"/>
      <c r="G7" s="48"/>
      <c r="H7" s="48"/>
      <c r="I7" s="48"/>
      <c r="J7" s="48"/>
      <c r="K7" s="48"/>
      <c r="L7" s="48"/>
      <c r="M7" s="50"/>
      <c r="N7" s="51"/>
      <c r="O7" s="52"/>
      <c r="P7" s="52"/>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33" customHeight="1">
      <c r="A8" s="48"/>
      <c r="B8" s="56" t="s">
        <v>180</v>
      </c>
      <c r="C8" s="48"/>
      <c r="D8" s="48"/>
      <c r="E8" s="48"/>
      <c r="F8" s="48"/>
      <c r="G8" s="48"/>
      <c r="H8" s="48"/>
      <c r="I8" s="48"/>
      <c r="J8" s="48"/>
      <c r="K8" s="48"/>
      <c r="L8" s="48"/>
      <c r="M8" s="50"/>
      <c r="N8" s="51"/>
      <c r="O8" s="52"/>
      <c r="P8" s="52"/>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3" customFormat="1" ht="33" customHeight="1">
      <c r="A9" s="48"/>
      <c r="B9" s="56" t="s">
        <v>151</v>
      </c>
      <c r="C9" s="48"/>
      <c r="D9" s="48"/>
      <c r="E9" s="48"/>
      <c r="F9" s="48"/>
      <c r="G9" s="48"/>
      <c r="H9" s="48"/>
      <c r="I9" s="48"/>
      <c r="J9" s="48"/>
      <c r="K9" s="48"/>
      <c r="L9" s="48"/>
      <c r="M9" s="50"/>
      <c r="N9" s="51"/>
      <c r="O9" s="52"/>
      <c r="P9" s="52"/>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3" customFormat="1" ht="33" customHeight="1">
      <c r="A10" s="48"/>
      <c r="B10" s="56" t="s">
        <v>152</v>
      </c>
      <c r="C10" s="48"/>
      <c r="D10" s="48"/>
      <c r="E10" s="48"/>
      <c r="F10" s="48"/>
      <c r="G10" s="48"/>
      <c r="H10" s="48"/>
      <c r="I10" s="48"/>
      <c r="J10" s="48"/>
      <c r="K10" s="48"/>
      <c r="L10" s="48"/>
      <c r="M10" s="50"/>
      <c r="N10" s="51"/>
      <c r="O10" s="52"/>
      <c r="P10" s="52"/>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3" customFormat="1" ht="33" customHeight="1">
      <c r="A11" s="48"/>
      <c r="B11" s="56" t="s">
        <v>153</v>
      </c>
      <c r="C11" s="48"/>
      <c r="D11" s="48"/>
      <c r="E11" s="48"/>
      <c r="F11" s="48"/>
      <c r="G11" s="48"/>
      <c r="H11" s="48"/>
      <c r="I11" s="48"/>
      <c r="J11" s="48"/>
      <c r="K11" s="48"/>
      <c r="L11" s="48"/>
      <c r="M11" s="50"/>
      <c r="N11" s="51"/>
      <c r="O11" s="52"/>
      <c r="P11" s="52"/>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3" customFormat="1" ht="33" customHeight="1">
      <c r="A12" s="48"/>
      <c r="B12" s="56" t="s">
        <v>154</v>
      </c>
      <c r="C12" s="48"/>
      <c r="D12" s="48"/>
      <c r="E12" s="48"/>
      <c r="F12" s="48"/>
      <c r="G12" s="48"/>
      <c r="H12" s="48"/>
      <c r="I12" s="48"/>
      <c r="J12" s="48"/>
      <c r="K12" s="48"/>
      <c r="L12" s="48"/>
      <c r="M12" s="50"/>
      <c r="N12" s="51"/>
      <c r="O12" s="52"/>
      <c r="P12" s="52"/>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3" customFormat="1" ht="12.6" customHeight="1">
      <c r="A13" s="48"/>
      <c r="B13" s="54"/>
      <c r="C13" s="48"/>
      <c r="D13" s="48"/>
      <c r="E13" s="48"/>
      <c r="F13" s="48"/>
      <c r="G13" s="48"/>
      <c r="H13" s="48"/>
      <c r="I13" s="48"/>
      <c r="J13" s="48"/>
      <c r="K13" s="48"/>
      <c r="L13" s="48"/>
      <c r="M13" s="50"/>
      <c r="N13" s="51"/>
      <c r="O13" s="52"/>
      <c r="P13" s="52"/>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3" customFormat="1" ht="33" customHeight="1">
      <c r="A14" s="48"/>
      <c r="B14" s="54" t="s">
        <v>23</v>
      </c>
      <c r="C14" s="57"/>
      <c r="D14" s="48"/>
      <c r="E14" s="51"/>
      <c r="F14" s="51"/>
      <c r="G14" s="51"/>
      <c r="H14" s="51"/>
      <c r="I14" s="51"/>
      <c r="J14" s="51"/>
      <c r="K14" s="51"/>
      <c r="L14" s="51"/>
      <c r="M14" s="51"/>
      <c r="N14" s="51"/>
      <c r="O14" s="52"/>
      <c r="P14" s="52"/>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3" customFormat="1" ht="33" customHeight="1">
      <c r="A15" s="44"/>
      <c r="B15" s="58" t="s">
        <v>157</v>
      </c>
      <c r="C15" s="59"/>
      <c r="D15" s="48"/>
      <c r="E15" s="51"/>
      <c r="F15" s="51"/>
      <c r="G15" s="51"/>
      <c r="H15" s="51"/>
      <c r="I15" s="51"/>
      <c r="J15" s="51"/>
      <c r="K15" s="51"/>
      <c r="L15" s="51"/>
      <c r="M15" s="51"/>
      <c r="N15" s="51"/>
      <c r="O15" s="52"/>
      <c r="P15" s="52"/>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3" customFormat="1" ht="33" customHeight="1">
      <c r="A16" s="44"/>
      <c r="B16" s="58" t="s">
        <v>158</v>
      </c>
      <c r="C16" s="57"/>
      <c r="D16" s="48"/>
      <c r="E16" s="51"/>
      <c r="F16" s="51"/>
      <c r="G16" s="51"/>
      <c r="H16" s="51"/>
      <c r="I16" s="51"/>
      <c r="J16" s="51"/>
      <c r="K16" s="51"/>
      <c r="L16" s="51"/>
      <c r="M16" s="51"/>
      <c r="N16" s="51"/>
      <c r="O16" s="52"/>
      <c r="P16" s="52"/>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3" customFormat="1" ht="33" customHeight="1">
      <c r="A17" s="44"/>
      <c r="B17" s="58" t="s">
        <v>159</v>
      </c>
      <c r="C17" s="57"/>
      <c r="D17" s="48"/>
      <c r="E17" s="51"/>
      <c r="F17" s="51"/>
      <c r="G17" s="51"/>
      <c r="H17" s="51"/>
      <c r="I17" s="51"/>
      <c r="J17" s="51"/>
      <c r="K17" s="51"/>
      <c r="L17" s="51"/>
      <c r="M17" s="51"/>
      <c r="N17" s="51"/>
      <c r="O17" s="52"/>
      <c r="P17" s="52"/>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3" customFormat="1" ht="33" customHeight="1">
      <c r="A18" s="44"/>
      <c r="B18" s="58" t="s">
        <v>160</v>
      </c>
      <c r="C18" s="60"/>
      <c r="D18" s="48"/>
      <c r="E18" s="51"/>
      <c r="F18" s="51"/>
      <c r="G18" s="51"/>
      <c r="H18" s="51"/>
      <c r="I18" s="51"/>
      <c r="J18" s="51"/>
      <c r="K18" s="51"/>
      <c r="L18" s="51"/>
      <c r="M18" s="51"/>
      <c r="N18" s="51"/>
      <c r="O18" s="52"/>
      <c r="P18" s="52"/>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3" customFormat="1" ht="33" customHeight="1">
      <c r="A19" s="44"/>
      <c r="B19" s="58" t="s">
        <v>161</v>
      </c>
      <c r="C19" s="60"/>
      <c r="D19" s="48"/>
      <c r="E19" s="51"/>
      <c r="F19" s="51"/>
      <c r="G19" s="51"/>
      <c r="H19" s="51"/>
      <c r="I19" s="51"/>
      <c r="J19" s="51"/>
      <c r="K19" s="51"/>
      <c r="L19" s="51"/>
      <c r="M19" s="51"/>
      <c r="N19" s="51"/>
      <c r="O19" s="52"/>
      <c r="P19" s="52"/>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3" customFormat="1" ht="33" customHeight="1">
      <c r="A20" s="61"/>
      <c r="B20" s="58" t="s">
        <v>162</v>
      </c>
      <c r="C20" s="62"/>
      <c r="D20" s="48"/>
      <c r="E20" s="63"/>
      <c r="F20" s="62"/>
      <c r="G20" s="62"/>
      <c r="H20" s="62"/>
      <c r="I20" s="62"/>
      <c r="J20" s="62"/>
      <c r="K20" s="62"/>
      <c r="L20" s="62"/>
      <c r="M20" s="62"/>
      <c r="N20" s="62"/>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3" customFormat="1" ht="33" customHeight="1">
      <c r="A21" s="61"/>
      <c r="B21" s="58" t="s">
        <v>163</v>
      </c>
      <c r="C21" s="62"/>
      <c r="D21" s="48"/>
      <c r="E21" s="62"/>
      <c r="F21" s="62"/>
      <c r="G21" s="62"/>
      <c r="H21" s="62"/>
      <c r="I21" s="62"/>
      <c r="J21" s="62"/>
      <c r="K21" s="62"/>
      <c r="L21" s="62"/>
      <c r="M21" s="62"/>
      <c r="N21" s="62"/>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6" customFormat="1" ht="33" customHeight="1">
      <c r="A22" s="64"/>
      <c r="B22" s="58" t="s">
        <v>164</v>
      </c>
      <c r="C22" s="65"/>
      <c r="D22" s="48"/>
      <c r="E22" s="65"/>
      <c r="F22" s="65"/>
      <c r="G22" s="65"/>
      <c r="H22" s="65"/>
      <c r="I22" s="65"/>
      <c r="J22" s="65"/>
      <c r="K22" s="65"/>
      <c r="L22" s="65"/>
      <c r="M22" s="65"/>
      <c r="N22" s="65"/>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c r="CT22" s="64"/>
      <c r="CU22" s="64"/>
      <c r="CV22" s="64"/>
      <c r="CW22" s="64"/>
      <c r="CX22" s="64"/>
    </row>
    <row r="23" spans="1:102" s="66" customFormat="1" ht="33" customHeight="1">
      <c r="A23" s="64"/>
      <c r="B23" s="58" t="s">
        <v>165</v>
      </c>
      <c r="C23" s="65"/>
      <c r="D23" s="48"/>
      <c r="E23" s="65"/>
      <c r="F23" s="65"/>
      <c r="G23" s="65"/>
      <c r="H23" s="65"/>
      <c r="I23" s="65"/>
      <c r="J23" s="65"/>
      <c r="K23" s="65"/>
      <c r="L23" s="65"/>
      <c r="M23" s="65"/>
      <c r="N23" s="65"/>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c r="CT23" s="64"/>
      <c r="CU23" s="64"/>
      <c r="CV23" s="64"/>
      <c r="CW23" s="64"/>
      <c r="CX23" s="64"/>
    </row>
    <row r="24" spans="1:102" s="66" customFormat="1" ht="33" customHeight="1">
      <c r="A24" s="67"/>
      <c r="B24" s="58" t="s">
        <v>166</v>
      </c>
      <c r="C24" s="68"/>
      <c r="D24" s="48"/>
      <c r="E24" s="68"/>
      <c r="F24" s="68"/>
      <c r="G24" s="68"/>
      <c r="H24" s="68"/>
      <c r="I24" s="68"/>
      <c r="J24" s="68"/>
      <c r="K24" s="68"/>
      <c r="L24" s="68"/>
      <c r="M24" s="68"/>
      <c r="N24" s="68"/>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row>
    <row r="25" spans="1:102" s="66" customFormat="1" ht="33" customHeight="1">
      <c r="A25" s="67"/>
      <c r="B25" s="58" t="s">
        <v>167</v>
      </c>
      <c r="C25" s="68"/>
      <c r="D25" s="48"/>
      <c r="E25" s="68"/>
      <c r="F25" s="68"/>
      <c r="G25" s="68"/>
      <c r="H25" s="68"/>
      <c r="I25" s="68"/>
      <c r="J25" s="68"/>
      <c r="K25" s="68"/>
      <c r="L25" s="68"/>
      <c r="M25" s="68"/>
      <c r="N25" s="68"/>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64"/>
      <c r="CJ25" s="64"/>
      <c r="CK25" s="64"/>
      <c r="CL25" s="64"/>
      <c r="CM25" s="64"/>
      <c r="CN25" s="64"/>
      <c r="CO25" s="64"/>
      <c r="CP25" s="64"/>
      <c r="CQ25" s="64"/>
      <c r="CR25" s="64"/>
      <c r="CS25" s="64"/>
      <c r="CT25" s="64"/>
      <c r="CU25" s="64"/>
      <c r="CV25" s="64"/>
      <c r="CW25" s="64"/>
      <c r="CX25" s="64"/>
    </row>
    <row r="26" spans="1:102" s="66" customFormat="1" ht="33" customHeight="1">
      <c r="A26" s="67"/>
      <c r="B26" s="58" t="s">
        <v>168</v>
      </c>
      <c r="C26" s="69"/>
      <c r="D26" s="48"/>
      <c r="E26" s="69"/>
      <c r="F26" s="69"/>
      <c r="G26" s="69"/>
      <c r="H26" s="69"/>
      <c r="I26" s="69"/>
      <c r="J26" s="69"/>
      <c r="K26" s="69"/>
      <c r="L26" s="69"/>
      <c r="M26" s="69"/>
      <c r="N26" s="69"/>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row>
    <row r="27" spans="1:102" s="66" customFormat="1" ht="33" customHeight="1">
      <c r="A27" s="67"/>
      <c r="B27" s="58" t="s">
        <v>169</v>
      </c>
      <c r="C27" s="68"/>
      <c r="D27" s="48"/>
      <c r="E27" s="68"/>
      <c r="F27" s="68"/>
      <c r="G27" s="68"/>
      <c r="H27" s="68"/>
      <c r="I27" s="68"/>
      <c r="J27" s="68"/>
      <c r="K27" s="68"/>
      <c r="L27" s="68"/>
      <c r="M27" s="68"/>
      <c r="N27" s="68"/>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64"/>
      <c r="CT27" s="64"/>
      <c r="CU27" s="64"/>
      <c r="CV27" s="64"/>
      <c r="CW27" s="64"/>
      <c r="CX27" s="64"/>
    </row>
    <row r="28" spans="1:102" s="66" customFormat="1" ht="33" customHeight="1">
      <c r="A28" s="70"/>
      <c r="B28" s="58" t="s">
        <v>170</v>
      </c>
      <c r="C28" s="71"/>
      <c r="D28" s="48"/>
      <c r="E28" s="71"/>
      <c r="F28" s="71"/>
      <c r="G28" s="71"/>
      <c r="H28" s="71"/>
      <c r="I28" s="71"/>
      <c r="J28" s="71"/>
      <c r="K28" s="71"/>
      <c r="L28" s="71"/>
      <c r="M28" s="71"/>
      <c r="N28" s="71"/>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row>
    <row r="29" spans="1:102" s="66" customFormat="1" ht="33" customHeight="1">
      <c r="A29" s="70"/>
      <c r="B29" s="58" t="s">
        <v>179</v>
      </c>
      <c r="C29" s="72"/>
      <c r="D29" s="48"/>
      <c r="E29" s="72"/>
      <c r="F29" s="72"/>
      <c r="G29" s="72"/>
      <c r="H29" s="72"/>
      <c r="I29" s="72"/>
      <c r="J29" s="72"/>
      <c r="K29" s="72"/>
      <c r="L29" s="72"/>
      <c r="M29" s="72"/>
      <c r="N29" s="72"/>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row>
    <row r="30" spans="1:102" s="66" customFormat="1" ht="33" customHeight="1">
      <c r="A30" s="70"/>
      <c r="B30" s="58" t="s">
        <v>171</v>
      </c>
      <c r="C30" s="72"/>
      <c r="D30" s="48"/>
      <c r="E30" s="72"/>
      <c r="F30" s="72"/>
      <c r="G30" s="72"/>
      <c r="H30" s="72"/>
      <c r="I30" s="72"/>
      <c r="J30" s="72"/>
      <c r="K30" s="72"/>
      <c r="L30" s="72"/>
      <c r="M30" s="72"/>
      <c r="N30" s="72"/>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row>
    <row r="31" spans="1:102" s="66" customFormat="1" ht="33" customHeight="1">
      <c r="A31" s="64"/>
      <c r="B31" s="58" t="s">
        <v>172</v>
      </c>
      <c r="C31" s="65"/>
      <c r="D31" s="48"/>
      <c r="E31" s="65"/>
      <c r="F31" s="65"/>
      <c r="G31" s="65"/>
      <c r="H31" s="65"/>
      <c r="I31" s="65"/>
      <c r="J31" s="65"/>
      <c r="K31" s="65"/>
      <c r="L31" s="65"/>
      <c r="M31" s="65"/>
      <c r="N31" s="65"/>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64"/>
      <c r="CT31" s="64"/>
      <c r="CU31" s="64"/>
      <c r="CV31" s="64"/>
      <c r="CW31" s="64"/>
      <c r="CX31" s="64"/>
    </row>
    <row r="32" spans="1:102" s="66" customFormat="1" ht="33" customHeight="1">
      <c r="A32" s="64"/>
      <c r="B32" s="58" t="s">
        <v>173</v>
      </c>
      <c r="C32" s="65"/>
      <c r="D32" s="48"/>
      <c r="E32" s="65"/>
      <c r="F32" s="65"/>
      <c r="G32" s="65"/>
      <c r="H32" s="65"/>
      <c r="I32" s="65"/>
      <c r="J32" s="65"/>
      <c r="K32" s="65"/>
      <c r="L32" s="65"/>
      <c r="M32" s="65"/>
      <c r="N32" s="65"/>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4"/>
      <c r="CS32" s="64"/>
      <c r="CT32" s="64"/>
      <c r="CU32" s="64"/>
      <c r="CV32" s="64"/>
      <c r="CW32" s="64"/>
      <c r="CX32" s="64"/>
    </row>
    <row r="33" spans="1:102" s="66" customFormat="1" ht="33" customHeight="1">
      <c r="A33" s="64"/>
      <c r="B33" s="58" t="s">
        <v>174</v>
      </c>
      <c r="C33" s="65"/>
      <c r="D33" s="48"/>
      <c r="E33" s="65"/>
      <c r="F33" s="65"/>
      <c r="G33" s="65"/>
      <c r="H33" s="65"/>
      <c r="I33" s="65"/>
      <c r="J33" s="65"/>
      <c r="K33" s="65"/>
      <c r="L33" s="65"/>
      <c r="M33" s="65"/>
      <c r="N33" s="65"/>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64"/>
      <c r="CT33" s="64"/>
      <c r="CU33" s="64"/>
      <c r="CV33" s="64"/>
      <c r="CW33" s="64"/>
      <c r="CX33" s="64"/>
    </row>
    <row r="34" spans="1:102" s="66" customFormat="1" ht="33" customHeight="1">
      <c r="A34" s="64"/>
      <c r="B34" s="58" t="s">
        <v>175</v>
      </c>
      <c r="C34" s="65"/>
      <c r="D34" s="48"/>
      <c r="E34" s="65"/>
      <c r="F34" s="65"/>
      <c r="G34" s="65"/>
      <c r="H34" s="65"/>
      <c r="I34" s="65"/>
      <c r="J34" s="65"/>
      <c r="K34" s="65"/>
      <c r="L34" s="65"/>
      <c r="M34" s="65"/>
      <c r="N34" s="65"/>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row>
    <row r="35" spans="1:102" s="66" customFormat="1" ht="15" customHeight="1">
      <c r="A35" s="64"/>
      <c r="B35" s="58"/>
      <c r="C35" s="65"/>
      <c r="D35" s="48"/>
      <c r="E35" s="65"/>
      <c r="F35" s="65"/>
      <c r="G35" s="65"/>
      <c r="H35" s="65"/>
      <c r="I35" s="65"/>
      <c r="J35" s="65"/>
      <c r="K35" s="65"/>
      <c r="L35" s="65"/>
      <c r="M35" s="65"/>
      <c r="N35" s="65"/>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64"/>
      <c r="BY35" s="64"/>
      <c r="BZ35" s="64"/>
      <c r="CA35" s="64"/>
      <c r="CB35" s="64"/>
      <c r="CC35" s="64"/>
      <c r="CD35" s="64"/>
      <c r="CE35" s="64"/>
      <c r="CF35" s="64"/>
      <c r="CG35" s="64"/>
      <c r="CH35" s="64"/>
      <c r="CI35" s="64"/>
      <c r="CJ35" s="64"/>
      <c r="CK35" s="64"/>
      <c r="CL35" s="64"/>
      <c r="CM35" s="64"/>
      <c r="CN35" s="64"/>
      <c r="CO35" s="64"/>
      <c r="CP35" s="64"/>
      <c r="CQ35" s="64"/>
      <c r="CR35" s="64"/>
      <c r="CS35" s="64"/>
      <c r="CT35" s="64"/>
      <c r="CU35" s="64"/>
      <c r="CV35" s="64"/>
      <c r="CW35" s="64"/>
      <c r="CX35" s="64"/>
    </row>
    <row r="36" spans="1:102" s="66" customFormat="1" ht="33" customHeight="1">
      <c r="A36" s="64"/>
      <c r="B36" s="54" t="s">
        <v>155</v>
      </c>
      <c r="C36" s="65"/>
      <c r="D36" s="48"/>
      <c r="E36" s="65"/>
      <c r="F36" s="65"/>
      <c r="G36" s="65"/>
      <c r="H36" s="65"/>
      <c r="I36" s="65"/>
      <c r="J36" s="65"/>
      <c r="K36" s="65"/>
      <c r="L36" s="65"/>
      <c r="M36" s="65"/>
      <c r="N36" s="65"/>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c r="BS36" s="64"/>
      <c r="BT36" s="64"/>
      <c r="BU36" s="64"/>
      <c r="BV36" s="64"/>
      <c r="BW36" s="64"/>
      <c r="BX36" s="64"/>
      <c r="BY36" s="64"/>
      <c r="BZ36" s="64"/>
      <c r="CA36" s="64"/>
      <c r="CB36" s="64"/>
      <c r="CC36" s="64"/>
      <c r="CD36" s="64"/>
      <c r="CE36" s="64"/>
      <c r="CF36" s="64"/>
      <c r="CG36" s="64"/>
      <c r="CH36" s="64"/>
      <c r="CI36" s="64"/>
      <c r="CJ36" s="64"/>
      <c r="CK36" s="64"/>
      <c r="CL36" s="64"/>
      <c r="CM36" s="64"/>
      <c r="CN36" s="64"/>
      <c r="CO36" s="64"/>
      <c r="CP36" s="64"/>
      <c r="CQ36" s="64"/>
      <c r="CR36" s="64"/>
      <c r="CS36" s="64"/>
      <c r="CT36" s="64"/>
      <c r="CU36" s="64"/>
      <c r="CV36" s="64"/>
      <c r="CW36" s="64"/>
      <c r="CX36" s="64"/>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80"/>
      <c r="B44" s="580"/>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80"/>
      <c r="B45" s="580"/>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80"/>
      <c r="B46" s="580"/>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80"/>
      <c r="B47" s="580"/>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80"/>
      <c r="B48" s="580"/>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80"/>
      <c r="B49" s="580"/>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80"/>
      <c r="B50" s="580"/>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80"/>
      <c r="B51" s="580"/>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80"/>
      <c r="B52" s="580"/>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80"/>
      <c r="B53" s="580"/>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80"/>
      <c r="B54" s="580"/>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80"/>
      <c r="B55" s="580"/>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78"/>
      <c r="C57" s="578"/>
      <c r="D57" s="578"/>
      <c r="E57" s="578"/>
      <c r="F57" s="578"/>
      <c r="G57" s="578"/>
      <c r="H57" s="578"/>
      <c r="I57" s="578"/>
      <c r="J57" s="578"/>
      <c r="K57" s="578"/>
      <c r="L57" s="578"/>
      <c r="M57" s="578"/>
      <c r="N57" s="578"/>
    </row>
    <row r="58" spans="1:102" ht="13.5" hidden="1">
      <c r="B58" s="578"/>
      <c r="C58" s="578"/>
      <c r="D58" s="578"/>
      <c r="E58" s="578"/>
      <c r="F58" s="578"/>
      <c r="G58" s="578"/>
      <c r="H58" s="578"/>
      <c r="I58" s="578"/>
      <c r="J58" s="578"/>
      <c r="K58" s="578"/>
      <c r="L58" s="578"/>
      <c r="M58" s="578"/>
      <c r="N58" s="578"/>
    </row>
    <row r="59" spans="1:102" ht="13.5" hidden="1">
      <c r="B59" s="578"/>
      <c r="C59" s="578"/>
      <c r="D59" s="578"/>
      <c r="E59" s="578"/>
      <c r="F59" s="578"/>
      <c r="G59" s="578"/>
      <c r="H59" s="578"/>
      <c r="I59" s="578"/>
      <c r="J59" s="578"/>
      <c r="K59" s="578"/>
      <c r="L59" s="578"/>
      <c r="M59" s="578"/>
      <c r="N59" s="578"/>
    </row>
    <row r="60" spans="1:102" ht="13.5" hidden="1">
      <c r="B60" s="578"/>
      <c r="C60" s="578"/>
      <c r="D60" s="578"/>
      <c r="E60" s="578"/>
      <c r="F60" s="578"/>
      <c r="G60" s="578"/>
      <c r="H60" s="578"/>
      <c r="I60" s="578"/>
      <c r="J60" s="578"/>
      <c r="K60" s="578"/>
      <c r="L60" s="578"/>
      <c r="M60" s="578"/>
      <c r="N60" s="578"/>
    </row>
    <row r="61" spans="1:102" ht="13.5" hidden="1">
      <c r="B61" s="578"/>
      <c r="C61" s="578"/>
      <c r="D61" s="578"/>
      <c r="E61" s="578"/>
      <c r="F61" s="578"/>
      <c r="G61" s="578"/>
      <c r="H61" s="578"/>
      <c r="I61" s="578"/>
      <c r="J61" s="578"/>
      <c r="K61" s="578"/>
      <c r="L61" s="578"/>
      <c r="M61" s="578"/>
      <c r="N61" s="578"/>
    </row>
    <row r="62" spans="1:102" ht="13.5" hidden="1">
      <c r="B62" s="578"/>
      <c r="C62" s="578"/>
      <c r="D62" s="578"/>
      <c r="E62" s="578"/>
      <c r="F62" s="578"/>
      <c r="G62" s="578"/>
      <c r="H62" s="578"/>
      <c r="I62" s="578"/>
      <c r="J62" s="578"/>
      <c r="K62" s="578"/>
      <c r="L62" s="578"/>
      <c r="M62" s="578"/>
      <c r="N62" s="578"/>
    </row>
    <row r="63" spans="1:102" ht="13.5" hidden="1"/>
    <row r="64" spans="1:102" ht="13.5" hidden="1">
      <c r="B64" s="578"/>
      <c r="C64" s="578"/>
      <c r="D64" s="578"/>
      <c r="E64" s="578"/>
      <c r="F64" s="578"/>
      <c r="G64" s="578"/>
      <c r="H64" s="578"/>
      <c r="I64" s="578"/>
      <c r="J64" s="578"/>
      <c r="K64" s="578"/>
      <c r="L64" s="578"/>
      <c r="M64" s="578"/>
      <c r="N64" s="578"/>
    </row>
    <row r="65" spans="2:14" ht="13.5" hidden="1">
      <c r="B65" s="578"/>
      <c r="C65" s="578"/>
      <c r="D65" s="578"/>
      <c r="E65" s="578"/>
      <c r="F65" s="578"/>
      <c r="G65" s="578"/>
      <c r="H65" s="578"/>
      <c r="I65" s="578"/>
      <c r="J65" s="578"/>
      <c r="K65" s="578"/>
      <c r="L65" s="578"/>
      <c r="M65" s="578"/>
      <c r="N65" s="578"/>
    </row>
    <row r="66" spans="2:14" ht="21.95" hidden="1" customHeight="1"/>
    <row r="67" spans="2:14" ht="20.100000000000001" hidden="1" customHeight="1"/>
    <row r="68" spans="2:14" ht="13.5" hidden="1"/>
    <row r="69" spans="2:14" ht="13.5" hidden="1">
      <c r="B69" s="578"/>
      <c r="C69" s="578"/>
      <c r="D69" s="578"/>
      <c r="E69" s="578"/>
      <c r="F69" s="578"/>
      <c r="G69" s="578"/>
      <c r="H69" s="578"/>
      <c r="I69" s="578"/>
      <c r="J69" s="578"/>
      <c r="K69" s="578"/>
      <c r="L69" s="578"/>
      <c r="M69" s="578"/>
      <c r="N69" s="578"/>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showRowColHeaders="0" topLeftCell="A3" zoomScale="84" zoomScaleNormal="100" zoomScaleSheetLayoutView="70" workbookViewId="0">
      <selection activeCell="A6" sqref="A6"/>
    </sheetView>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3" customFormat="1" ht="33" customHeight="1">
      <c r="A2" s="73" t="s">
        <v>22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3" customFormat="1" ht="132" customHeight="1">
      <c r="A3" s="74" t="s">
        <v>24</v>
      </c>
      <c r="B3" s="44"/>
      <c r="C3" s="44"/>
      <c r="D3" s="75"/>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6" customFormat="1" ht="144" customHeight="1">
      <c r="A4" s="76" t="s">
        <v>190</v>
      </c>
      <c r="B4" s="64"/>
      <c r="C4" s="64"/>
      <c r="D4" s="48"/>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row>
    <row r="5" spans="1:102" s="53" customFormat="1" ht="81.75" customHeight="1">
      <c r="A5" s="74" t="s">
        <v>467</v>
      </c>
      <c r="B5" s="44"/>
      <c r="C5" s="44"/>
      <c r="D5" s="77"/>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187.5" customHeight="1">
      <c r="A6" s="501" t="s">
        <v>238</v>
      </c>
      <c r="B6" s="44"/>
      <c r="C6" s="44"/>
      <c r="D6" s="77"/>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3" customFormat="1" ht="66.75" customHeight="1">
      <c r="A7" s="74" t="s">
        <v>84</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71.25" customHeight="1">
      <c r="A8" s="74" t="s">
        <v>87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3"/>
  <sheetViews>
    <sheetView showGridLines="0" showRowColHeaders="0" zoomScale="70" zoomScaleNormal="70" zoomScaleSheetLayoutView="70" workbookViewId="0">
      <selection activeCell="B62" sqref="B62:F62"/>
    </sheetView>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83"/>
      <c r="E1" s="583"/>
      <c r="F1" s="583"/>
    </row>
    <row r="2" spans="1:102" ht="43.15" customHeight="1">
      <c r="D2" s="21"/>
      <c r="E2" s="21"/>
      <c r="F2" s="21"/>
    </row>
    <row r="3" spans="1:102" ht="55.9" customHeight="1">
      <c r="D3" s="21"/>
      <c r="E3" s="21"/>
      <c r="F3" s="21"/>
    </row>
    <row r="4" spans="1:102" s="79" customFormat="1" ht="28.5" customHeight="1">
      <c r="A4" s="78"/>
      <c r="B4" s="584" t="s">
        <v>26</v>
      </c>
      <c r="C4" s="584"/>
      <c r="D4" s="584"/>
      <c r="E4" s="584"/>
      <c r="F4" s="584"/>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row>
    <row r="5" spans="1:102" s="79" customFormat="1" ht="116.45" customHeight="1">
      <c r="A5" s="78"/>
      <c r="B5" s="585" t="s">
        <v>27</v>
      </c>
      <c r="C5" s="585"/>
      <c r="D5" s="585"/>
      <c r="E5" s="585"/>
      <c r="F5" s="585"/>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row>
    <row r="6" spans="1:102" ht="31.9" customHeight="1">
      <c r="B6" s="586" t="s">
        <v>28</v>
      </c>
      <c r="C6" s="586"/>
      <c r="D6" s="586"/>
      <c r="E6" s="586"/>
      <c r="F6" s="586"/>
    </row>
    <row r="7" spans="1:102" ht="24.6" customHeight="1">
      <c r="B7" s="587" t="s">
        <v>468</v>
      </c>
      <c r="C7" s="588"/>
      <c r="D7" s="588"/>
      <c r="E7" s="588"/>
      <c r="F7" s="588"/>
    </row>
    <row r="8" spans="1:102" ht="40.9" customHeight="1">
      <c r="B8" s="426" t="s">
        <v>29</v>
      </c>
      <c r="C8" s="427" t="s">
        <v>212</v>
      </c>
      <c r="D8" s="427" t="s">
        <v>213</v>
      </c>
      <c r="E8" s="427" t="s">
        <v>214</v>
      </c>
      <c r="F8" s="427" t="s">
        <v>215</v>
      </c>
    </row>
    <row r="9" spans="1:102" s="3" customFormat="1" ht="20.100000000000001" customHeight="1">
      <c r="A9" s="2"/>
      <c r="B9" s="422" t="s">
        <v>30</v>
      </c>
      <c r="C9" s="423">
        <v>18.277538100000001</v>
      </c>
      <c r="D9" s="423">
        <v>18.277538100000001</v>
      </c>
      <c r="E9" s="423">
        <v>18.277538100000001</v>
      </c>
      <c r="F9" s="423" t="s">
        <v>229</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24" t="s">
        <v>31</v>
      </c>
      <c r="C10" s="425">
        <v>11.699663599999999</v>
      </c>
      <c r="D10" s="425">
        <v>10.615660399999999</v>
      </c>
      <c r="E10" s="425">
        <v>15.019067</v>
      </c>
      <c r="F10" s="425" t="s">
        <v>229</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22" t="s">
        <v>32</v>
      </c>
      <c r="C11" s="423">
        <v>13.1286942</v>
      </c>
      <c r="D11" s="423">
        <v>13.1286942</v>
      </c>
      <c r="E11" s="423">
        <v>13.1286942</v>
      </c>
      <c r="F11" s="423" t="s">
        <v>229</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24" t="s">
        <v>33</v>
      </c>
      <c r="C12" s="425">
        <v>21.079987299999999</v>
      </c>
      <c r="D12" s="425">
        <v>17.824430499999998</v>
      </c>
      <c r="E12" s="425">
        <v>21.079987299999999</v>
      </c>
      <c r="F12" s="425" t="s">
        <v>229</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22" t="s">
        <v>34</v>
      </c>
      <c r="C13" s="423">
        <v>16.328621399999999</v>
      </c>
      <c r="D13" s="423">
        <v>16.328621399999999</v>
      </c>
      <c r="E13" s="423">
        <v>16.393543600000001</v>
      </c>
      <c r="F13" s="423" t="s">
        <v>229</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24" t="s">
        <v>35</v>
      </c>
      <c r="C14" s="425">
        <v>14.085979999999999</v>
      </c>
      <c r="D14" s="425">
        <v>14.085979999999999</v>
      </c>
      <c r="E14" s="425">
        <v>14.6315779</v>
      </c>
      <c r="F14" s="425" t="s">
        <v>229</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22" t="s">
        <v>36</v>
      </c>
      <c r="C15" s="423">
        <v>22.676471400000001</v>
      </c>
      <c r="D15" s="423">
        <v>22.676471400000001</v>
      </c>
      <c r="E15" s="423">
        <v>22.676471400000001</v>
      </c>
      <c r="F15" s="423" t="s">
        <v>229</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24" t="s">
        <v>186</v>
      </c>
      <c r="C16" s="425">
        <v>226.7759346</v>
      </c>
      <c r="D16" s="425">
        <v>226.7759346</v>
      </c>
      <c r="E16" s="425">
        <v>226.7759346</v>
      </c>
      <c r="F16" s="425" t="s">
        <v>229</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22" t="s">
        <v>230</v>
      </c>
      <c r="C17" s="423">
        <v>13.5250632</v>
      </c>
      <c r="D17" s="423">
        <v>13.5250632</v>
      </c>
      <c r="E17" s="423">
        <v>13.5250632</v>
      </c>
      <c r="F17" s="423" t="s">
        <v>229</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24" t="s">
        <v>37</v>
      </c>
      <c r="C18" s="425">
        <v>15.4368534</v>
      </c>
      <c r="D18" s="425">
        <v>15.4368534</v>
      </c>
      <c r="E18" s="425">
        <v>15.714000800000001</v>
      </c>
      <c r="F18" s="425" t="s">
        <v>229</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22" t="s">
        <v>38</v>
      </c>
      <c r="C19" s="423">
        <v>211.4605885</v>
      </c>
      <c r="D19" s="423">
        <v>211.4605885</v>
      </c>
      <c r="E19" s="423">
        <v>211.4605885</v>
      </c>
      <c r="F19" s="423" t="s">
        <v>229</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24" t="s">
        <v>234</v>
      </c>
      <c r="C20" s="425">
        <v>39.900599200000002</v>
      </c>
      <c r="D20" s="425">
        <v>39.900599200000002</v>
      </c>
      <c r="E20" s="425">
        <v>39.900599200000002</v>
      </c>
      <c r="F20" s="425" t="s">
        <v>229</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22" t="s">
        <v>231</v>
      </c>
      <c r="C21" s="423">
        <v>17.021895900000001</v>
      </c>
      <c r="D21" s="423">
        <v>17.021895900000001</v>
      </c>
      <c r="E21" s="423">
        <v>17.021895900000001</v>
      </c>
      <c r="F21" s="423" t="s">
        <v>229</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24" t="s">
        <v>39</v>
      </c>
      <c r="C22" s="425">
        <v>10.922157500000001</v>
      </c>
      <c r="D22" s="425">
        <v>10.2295888</v>
      </c>
      <c r="E22" s="425">
        <v>14.0137944</v>
      </c>
      <c r="F22" s="425" t="s">
        <v>229</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22" t="s">
        <v>40</v>
      </c>
      <c r="C23" s="423">
        <v>18.803055700000002</v>
      </c>
      <c r="D23" s="423">
        <v>18.803055700000002</v>
      </c>
      <c r="E23" s="423">
        <v>18.803055700000002</v>
      </c>
      <c r="F23" s="423" t="s">
        <v>229</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24" t="s">
        <v>41</v>
      </c>
      <c r="C24" s="425">
        <v>48.561794800000001</v>
      </c>
      <c r="D24" s="425">
        <v>48.561794800000001</v>
      </c>
      <c r="E24" s="425">
        <v>48.697606</v>
      </c>
      <c r="F24" s="425" t="s">
        <v>229</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22" t="s">
        <v>42</v>
      </c>
      <c r="C25" s="423">
        <v>14.9068916</v>
      </c>
      <c r="D25" s="423">
        <v>14.9068916</v>
      </c>
      <c r="E25" s="423">
        <v>14.9068916</v>
      </c>
      <c r="F25" s="423" t="s">
        <v>229</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24" t="s">
        <v>43</v>
      </c>
      <c r="C26" s="425">
        <v>22.660199200000001</v>
      </c>
      <c r="D26" s="425">
        <v>14.400752199999999</v>
      </c>
      <c r="E26" s="425">
        <v>22.871921199999999</v>
      </c>
      <c r="F26" s="425" t="s">
        <v>229</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22" t="s">
        <v>44</v>
      </c>
      <c r="C27" s="423">
        <v>14.638974299999999</v>
      </c>
      <c r="D27" s="423">
        <v>14.638974299999999</v>
      </c>
      <c r="E27" s="423">
        <v>14.667241300000001</v>
      </c>
      <c r="F27" s="423" t="s">
        <v>229</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24" t="s">
        <v>45</v>
      </c>
      <c r="C28" s="425">
        <v>23.468010199999998</v>
      </c>
      <c r="D28" s="425">
        <v>23.468010199999998</v>
      </c>
      <c r="E28" s="425">
        <v>23.468010199999998</v>
      </c>
      <c r="F28" s="425" t="s">
        <v>229</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22" t="s">
        <v>46</v>
      </c>
      <c r="C29" s="423">
        <v>23.8843429</v>
      </c>
      <c r="D29" s="423">
        <v>23.8843429</v>
      </c>
      <c r="E29" s="423">
        <v>23.8843429</v>
      </c>
      <c r="F29" s="423" t="s">
        <v>229</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24" t="s">
        <v>47</v>
      </c>
      <c r="C30" s="425">
        <v>15.909095600000001</v>
      </c>
      <c r="D30" s="425">
        <v>15.909095600000001</v>
      </c>
      <c r="E30" s="425">
        <v>20.182636200000001</v>
      </c>
      <c r="F30" s="425" t="s">
        <v>229</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22" t="s">
        <v>48</v>
      </c>
      <c r="C31" s="423">
        <v>10.6371096</v>
      </c>
      <c r="D31" s="423">
        <v>10.6371096</v>
      </c>
      <c r="E31" s="423">
        <v>16.122760299999999</v>
      </c>
      <c r="F31" s="423" t="s">
        <v>229</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24" t="s">
        <v>49</v>
      </c>
      <c r="C32" s="425">
        <v>45.940263100000003</v>
      </c>
      <c r="D32" s="425">
        <v>45.940263100000003</v>
      </c>
      <c r="E32" s="425">
        <v>45.940263100000003</v>
      </c>
      <c r="F32" s="425" t="s">
        <v>229</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22" t="s">
        <v>232</v>
      </c>
      <c r="C33" s="423">
        <v>16.9462011</v>
      </c>
      <c r="D33" s="423">
        <v>16.9462011</v>
      </c>
      <c r="E33" s="423">
        <v>16.9462011</v>
      </c>
      <c r="F33" s="423" t="s">
        <v>229</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24" t="s">
        <v>50</v>
      </c>
      <c r="C34" s="425">
        <v>12.704937299999999</v>
      </c>
      <c r="D34" s="425">
        <v>12.704937299999999</v>
      </c>
      <c r="E34" s="425">
        <v>14.225928100000001</v>
      </c>
      <c r="F34" s="425" t="s">
        <v>229</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22" t="s">
        <v>51</v>
      </c>
      <c r="C35" s="423">
        <v>31.150491800000001</v>
      </c>
      <c r="D35" s="423">
        <v>31.150491800000001</v>
      </c>
      <c r="E35" s="423">
        <v>31.150491800000001</v>
      </c>
      <c r="F35" s="423" t="s">
        <v>229</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24" t="s">
        <v>52</v>
      </c>
      <c r="C36" s="425">
        <v>14.142398399999999</v>
      </c>
      <c r="D36" s="425">
        <v>9.4282655999999996</v>
      </c>
      <c r="E36" s="425">
        <v>14.142398399999999</v>
      </c>
      <c r="F36" s="425" t="s">
        <v>229</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22" t="s">
        <v>53</v>
      </c>
      <c r="C37" s="423">
        <v>143.67771210000001</v>
      </c>
      <c r="D37" s="423">
        <v>143.67771210000001</v>
      </c>
      <c r="E37" s="423">
        <v>143.67771210000001</v>
      </c>
      <c r="F37" s="423" t="s">
        <v>229</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24" t="s">
        <v>54</v>
      </c>
      <c r="C38" s="425">
        <v>26.782735200000001</v>
      </c>
      <c r="D38" s="425">
        <v>26.782735200000001</v>
      </c>
      <c r="E38" s="425">
        <v>26.782735200000001</v>
      </c>
      <c r="F38" s="425" t="s">
        <v>229</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22" t="s">
        <v>55</v>
      </c>
      <c r="C39" s="423">
        <v>90.002650399999993</v>
      </c>
      <c r="D39" s="423">
        <v>90.002650399999993</v>
      </c>
      <c r="E39" s="423">
        <v>90.002650399999993</v>
      </c>
      <c r="F39" s="423" t="s">
        <v>229</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24" t="s">
        <v>239</v>
      </c>
      <c r="C40" s="425">
        <v>427.28406740000003</v>
      </c>
      <c r="D40" s="425">
        <v>427.28406740000003</v>
      </c>
      <c r="E40" s="425">
        <v>427.28406740000003</v>
      </c>
      <c r="F40" s="425" t="s">
        <v>229</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22" t="s">
        <v>56</v>
      </c>
      <c r="C41" s="423">
        <v>11.458766799999999</v>
      </c>
      <c r="D41" s="423">
        <v>11.458766799999999</v>
      </c>
      <c r="E41" s="423">
        <v>17.504894100000001</v>
      </c>
      <c r="F41" s="423" t="s">
        <v>229</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24" t="s">
        <v>57</v>
      </c>
      <c r="C42" s="425">
        <v>25.290064600000001</v>
      </c>
      <c r="D42" s="425">
        <v>16.773948900000001</v>
      </c>
      <c r="E42" s="425">
        <v>25.9798753</v>
      </c>
      <c r="F42" s="425" t="s">
        <v>229</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22" t="s">
        <v>58</v>
      </c>
      <c r="C43" s="423">
        <v>22.571584699999999</v>
      </c>
      <c r="D43" s="423">
        <v>22.571584699999999</v>
      </c>
      <c r="E43" s="423">
        <v>22.571584699999999</v>
      </c>
      <c r="F43" s="423" t="s">
        <v>229</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24" t="s">
        <v>59</v>
      </c>
      <c r="C44" s="425">
        <v>12.6162177</v>
      </c>
      <c r="D44" s="425">
        <v>12.6162177</v>
      </c>
      <c r="E44" s="425">
        <v>16.306286199999999</v>
      </c>
      <c r="F44" s="425" t="s">
        <v>229</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22" t="s">
        <v>60</v>
      </c>
      <c r="C45" s="423">
        <v>25.744972600000001</v>
      </c>
      <c r="D45" s="423">
        <v>25.744972600000001</v>
      </c>
      <c r="E45" s="423">
        <v>25.744972600000001</v>
      </c>
      <c r="F45" s="423" t="s">
        <v>229</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24" t="s">
        <v>61</v>
      </c>
      <c r="C46" s="425">
        <v>16.4454165</v>
      </c>
      <c r="D46" s="425">
        <v>16.4454165</v>
      </c>
      <c r="E46" s="425">
        <v>16.4454165</v>
      </c>
      <c r="F46" s="425" t="s">
        <v>229</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22" t="s">
        <v>62</v>
      </c>
      <c r="C47" s="423">
        <v>44.043400300000002</v>
      </c>
      <c r="D47" s="423">
        <v>44.043400300000002</v>
      </c>
      <c r="E47" s="423">
        <v>44.043400300000002</v>
      </c>
      <c r="F47" s="423" t="s">
        <v>229</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24" t="s">
        <v>63</v>
      </c>
      <c r="C48" s="425">
        <v>39.310301199999998</v>
      </c>
      <c r="D48" s="425">
        <v>39.310301199999998</v>
      </c>
      <c r="E48" s="425">
        <v>39.342202299999997</v>
      </c>
      <c r="F48" s="425" t="s">
        <v>229</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22" t="s">
        <v>64</v>
      </c>
      <c r="C49" s="423">
        <v>91.813824699999998</v>
      </c>
      <c r="D49" s="423">
        <v>91.813824699999998</v>
      </c>
      <c r="E49" s="423">
        <v>91.813824699999998</v>
      </c>
      <c r="F49" s="423" t="s">
        <v>229</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24" t="s">
        <v>65</v>
      </c>
      <c r="C50" s="425">
        <v>18.751956100000001</v>
      </c>
      <c r="D50" s="425">
        <v>18.751956100000001</v>
      </c>
      <c r="E50" s="425">
        <v>18.878107400000001</v>
      </c>
      <c r="F50" s="425" t="s">
        <v>229</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22" t="s">
        <v>66</v>
      </c>
      <c r="C51" s="423">
        <v>44.489120800000002</v>
      </c>
      <c r="D51" s="423">
        <v>44.489120800000002</v>
      </c>
      <c r="E51" s="423">
        <v>44.489120800000002</v>
      </c>
      <c r="F51" s="423" t="s">
        <v>229</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24" t="s">
        <v>67</v>
      </c>
      <c r="C52" s="425">
        <v>14.0434451</v>
      </c>
      <c r="D52" s="425">
        <v>14.0434451</v>
      </c>
      <c r="E52" s="425">
        <v>15.9589987</v>
      </c>
      <c r="F52" s="425" t="s">
        <v>229</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22" t="s">
        <v>233</v>
      </c>
      <c r="C53" s="423">
        <v>335.97892819999998</v>
      </c>
      <c r="D53" s="423">
        <v>335.97892819999998</v>
      </c>
      <c r="E53" s="423">
        <v>335.97892819999998</v>
      </c>
      <c r="F53" s="423" t="s">
        <v>229</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24" t="s">
        <v>68</v>
      </c>
      <c r="C54" s="425">
        <v>160.19875680000001</v>
      </c>
      <c r="D54" s="425">
        <v>160.19875680000001</v>
      </c>
      <c r="E54" s="425">
        <v>160.19875680000001</v>
      </c>
      <c r="F54" s="425" t="s">
        <v>229</v>
      </c>
    </row>
    <row r="55" spans="1:102" ht="20.100000000000001" customHeight="1">
      <c r="B55" s="422" t="s">
        <v>69</v>
      </c>
      <c r="C55" s="423">
        <v>14.0827759</v>
      </c>
      <c r="D55" s="423">
        <v>14.0827759</v>
      </c>
      <c r="E55" s="423">
        <v>14.2120488</v>
      </c>
      <c r="F55" s="423" t="s">
        <v>229</v>
      </c>
    </row>
    <row r="56" spans="1:102" ht="20.100000000000001" customHeight="1">
      <c r="B56" s="424" t="s">
        <v>70</v>
      </c>
      <c r="C56" s="425">
        <v>14.4798863</v>
      </c>
      <c r="D56" s="425">
        <v>12.974718899999999</v>
      </c>
      <c r="E56" s="425">
        <v>18.232830199999999</v>
      </c>
      <c r="F56" s="425" t="s">
        <v>229</v>
      </c>
    </row>
    <row r="57" spans="1:102" ht="20.100000000000001" customHeight="1">
      <c r="B57" s="422" t="s">
        <v>71</v>
      </c>
      <c r="C57" s="423">
        <v>18.9737036</v>
      </c>
      <c r="D57" s="423">
        <v>17.0754947</v>
      </c>
      <c r="E57" s="423">
        <v>18.974791100000001</v>
      </c>
      <c r="F57" s="423" t="s">
        <v>229</v>
      </c>
    </row>
    <row r="58" spans="1:102" ht="20.100000000000001" customHeight="1">
      <c r="B58" s="424" t="s">
        <v>72</v>
      </c>
      <c r="C58" s="425">
        <v>39.270962400000002</v>
      </c>
      <c r="D58" s="425">
        <v>39.270962400000002</v>
      </c>
      <c r="E58" s="425">
        <v>39.270962400000002</v>
      </c>
      <c r="F58" s="425" t="s">
        <v>229</v>
      </c>
    </row>
    <row r="59" spans="1:102" ht="20.100000000000001" customHeight="1">
      <c r="B59" s="422" t="s">
        <v>73</v>
      </c>
      <c r="C59" s="423">
        <v>15.2426111</v>
      </c>
      <c r="D59" s="423">
        <v>15.2426111</v>
      </c>
      <c r="E59" s="423">
        <v>15.2426111</v>
      </c>
      <c r="F59" s="423" t="s">
        <v>229</v>
      </c>
    </row>
    <row r="60" spans="1:102" ht="20.100000000000001" customHeight="1">
      <c r="B60" s="424" t="s">
        <v>74</v>
      </c>
      <c r="C60" s="425">
        <v>27.572030000000002</v>
      </c>
      <c r="D60" s="425">
        <v>27.572030000000002</v>
      </c>
      <c r="E60" s="425">
        <v>27.572030000000002</v>
      </c>
      <c r="F60" s="425" t="s">
        <v>229</v>
      </c>
    </row>
    <row r="61" spans="1:102" ht="20.100000000000001" customHeight="1">
      <c r="B61" s="449" t="s">
        <v>75</v>
      </c>
      <c r="C61" s="450">
        <v>17.876200000000001</v>
      </c>
      <c r="D61" s="450">
        <v>16.45</v>
      </c>
      <c r="E61" s="450">
        <v>19.904599999999999</v>
      </c>
      <c r="F61" s="450"/>
    </row>
    <row r="62" spans="1:102" ht="31.5" customHeight="1">
      <c r="B62" s="581" t="s">
        <v>240</v>
      </c>
      <c r="C62" s="581"/>
      <c r="D62" s="581"/>
      <c r="E62" s="581"/>
      <c r="F62" s="581"/>
      <c r="G62" s="22"/>
    </row>
    <row r="63" spans="1:102" ht="16.899999999999999" customHeight="1">
      <c r="B63" s="582" t="s">
        <v>181</v>
      </c>
      <c r="C63" s="582"/>
      <c r="D63" s="582"/>
      <c r="E63" s="582"/>
      <c r="F63" s="582"/>
    </row>
    <row r="64" spans="1:102" ht="18.75" customHeight="1">
      <c r="B64" s="582" t="s">
        <v>182</v>
      </c>
      <c r="C64" s="582"/>
      <c r="D64" s="582"/>
      <c r="E64" s="582"/>
      <c r="F64" s="582"/>
      <c r="G64" s="22"/>
    </row>
    <row r="65" spans="2:7" ht="18.75" customHeight="1">
      <c r="B65" s="582" t="s">
        <v>183</v>
      </c>
      <c r="C65" s="582"/>
      <c r="D65" s="582"/>
      <c r="E65" s="582"/>
      <c r="F65" s="582"/>
      <c r="G65" s="22"/>
    </row>
    <row r="66" spans="2:7" ht="18.75" customHeight="1">
      <c r="B66" s="582" t="s">
        <v>76</v>
      </c>
      <c r="C66" s="582"/>
      <c r="D66" s="582"/>
      <c r="E66" s="582"/>
      <c r="F66" s="582"/>
      <c r="G66" s="22"/>
    </row>
    <row r="67" spans="2:7" ht="15">
      <c r="B67" s="80"/>
      <c r="C67" s="78"/>
      <c r="D67" s="78"/>
      <c r="E67" s="78"/>
      <c r="F67" s="78"/>
    </row>
    <row r="68" spans="2:7" ht="15">
      <c r="B68" s="78"/>
      <c r="C68" s="78"/>
      <c r="D68" s="78"/>
      <c r="E68" s="78"/>
      <c r="F68" s="78"/>
    </row>
    <row r="73" spans="2:7">
      <c r="B73" s="23"/>
    </row>
  </sheetData>
  <mergeCells count="10">
    <mergeCell ref="D1:F1"/>
    <mergeCell ref="B4:F4"/>
    <mergeCell ref="B5:F5"/>
    <mergeCell ref="B6:F6"/>
    <mergeCell ref="B7:F7"/>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BB91-475C-44E6-8065-54D30C94DD54}">
  <sheetPr>
    <tabColor rgb="FF002060"/>
    <pageSetUpPr fitToPage="1"/>
  </sheetPr>
  <dimension ref="A1:P74"/>
  <sheetViews>
    <sheetView showGridLines="0" showRowColHeaders="0" workbookViewId="0">
      <selection activeCell="M4" sqref="M4"/>
    </sheetView>
  </sheetViews>
  <sheetFormatPr baseColWidth="10" defaultColWidth="0" defaultRowHeight="14.45" customHeight="1" zeroHeight="1"/>
  <cols>
    <col min="1" max="1" width="8.7109375" customWidth="1"/>
    <col min="2" max="3" width="9.28515625" customWidth="1"/>
    <col min="4" max="5" width="10.42578125" customWidth="1"/>
    <col min="6" max="6" width="10.85546875" bestFit="1" customWidth="1"/>
    <col min="7" max="14" width="9.28515625" customWidth="1"/>
    <col min="15" max="15" width="8.7109375" customWidth="1"/>
    <col min="16" max="16" width="9.28515625" customWidth="1"/>
    <col min="17" max="16384" width="11.5703125" hidden="1"/>
  </cols>
  <sheetData>
    <row r="1" spans="2:15" ht="15"/>
    <row r="2" spans="2:15" ht="15"/>
    <row r="3" spans="2:15" ht="15"/>
    <row r="4" spans="2:15" ht="15"/>
    <row r="5" spans="2:15" ht="15"/>
    <row r="6" spans="2:15" ht="15"/>
    <row r="7" spans="2:15" ht="3" customHeight="1"/>
    <row r="8" spans="2:15" ht="3" customHeight="1"/>
    <row r="9" spans="2:15" ht="3" customHeight="1"/>
    <row r="10" spans="2:15" ht="3.75" customHeight="1"/>
    <row r="11" spans="2:15" ht="21" thickBot="1">
      <c r="B11" s="599" t="s">
        <v>91</v>
      </c>
      <c r="C11" s="599"/>
      <c r="D11" s="599"/>
      <c r="E11" s="599"/>
      <c r="F11" s="599"/>
      <c r="G11" s="599"/>
      <c r="H11" s="599"/>
      <c r="I11" s="599"/>
      <c r="J11" s="599"/>
      <c r="K11" s="599"/>
      <c r="L11" s="599"/>
      <c r="M11" s="599"/>
      <c r="N11" s="599"/>
      <c r="O11" s="599"/>
    </row>
    <row r="12" spans="2:15" ht="18">
      <c r="B12" s="600" t="s">
        <v>92</v>
      </c>
      <c r="C12" s="600"/>
      <c r="D12" s="600"/>
      <c r="E12" s="600"/>
      <c r="F12" s="600"/>
      <c r="G12" s="600"/>
      <c r="H12" s="600"/>
      <c r="I12" s="600"/>
      <c r="J12" s="600"/>
      <c r="K12" s="600"/>
      <c r="L12" s="600"/>
      <c r="M12" s="600"/>
      <c r="N12" s="600"/>
      <c r="O12" s="600"/>
    </row>
    <row r="13" spans="2:15" ht="15"/>
    <row r="14" spans="2:15" ht="14.45" customHeight="1">
      <c r="B14" s="591" t="s">
        <v>419</v>
      </c>
      <c r="C14" s="591"/>
      <c r="D14" s="591"/>
      <c r="E14" s="591"/>
      <c r="F14" s="591"/>
      <c r="G14" s="591"/>
      <c r="H14" s="591"/>
      <c r="I14" s="591"/>
      <c r="J14" s="591"/>
      <c r="K14" s="591"/>
      <c r="L14" s="591"/>
      <c r="M14" s="591"/>
      <c r="N14" s="591"/>
      <c r="O14" s="591"/>
    </row>
    <row r="15" spans="2:15" ht="14.45" customHeight="1">
      <c r="B15" s="591"/>
      <c r="C15" s="591"/>
      <c r="D15" s="591"/>
      <c r="E15" s="591"/>
      <c r="F15" s="591"/>
      <c r="G15" s="591"/>
      <c r="H15" s="591"/>
      <c r="I15" s="591"/>
      <c r="J15" s="591"/>
      <c r="K15" s="591"/>
      <c r="L15" s="591"/>
      <c r="M15" s="591"/>
      <c r="N15" s="591"/>
      <c r="O15" s="591"/>
    </row>
    <row r="16" spans="2:15" ht="14.45" customHeight="1">
      <c r="B16" s="591"/>
      <c r="C16" s="591"/>
      <c r="D16" s="591"/>
      <c r="E16" s="591"/>
      <c r="F16" s="591"/>
      <c r="G16" s="591"/>
      <c r="H16" s="591"/>
      <c r="I16" s="591"/>
      <c r="J16" s="591"/>
      <c r="K16" s="591"/>
      <c r="L16" s="591"/>
      <c r="M16" s="591"/>
      <c r="N16" s="591"/>
      <c r="O16" s="591"/>
    </row>
    <row r="17" spans="2:16" ht="14.45" customHeight="1">
      <c r="B17" s="591"/>
      <c r="C17" s="591"/>
      <c r="D17" s="591"/>
      <c r="E17" s="591"/>
      <c r="F17" s="591"/>
      <c r="G17" s="591"/>
      <c r="H17" s="591"/>
      <c r="I17" s="591"/>
      <c r="J17" s="591"/>
      <c r="K17" s="591"/>
      <c r="L17" s="591"/>
      <c r="M17" s="591"/>
      <c r="N17" s="591"/>
      <c r="O17" s="591"/>
    </row>
    <row r="18" spans="2:16" ht="14.45" customHeight="1">
      <c r="B18" s="591"/>
      <c r="C18" s="591"/>
      <c r="D18" s="591"/>
      <c r="E18" s="591"/>
      <c r="F18" s="591"/>
      <c r="G18" s="591"/>
      <c r="H18" s="591"/>
      <c r="I18" s="591"/>
      <c r="J18" s="591"/>
      <c r="K18" s="591"/>
      <c r="L18" s="591"/>
      <c r="M18" s="591"/>
      <c r="N18" s="591"/>
      <c r="O18" s="591"/>
    </row>
    <row r="19" spans="2:16" ht="14.45" customHeight="1">
      <c r="B19" s="462"/>
      <c r="C19" s="462"/>
      <c r="D19" s="462"/>
      <c r="E19" s="462"/>
      <c r="F19" s="462"/>
      <c r="G19" s="462"/>
      <c r="H19" s="462"/>
      <c r="I19" s="462"/>
      <c r="J19" s="462"/>
      <c r="K19" s="462"/>
      <c r="L19" s="462"/>
      <c r="M19" s="462"/>
    </row>
    <row r="20" spans="2:16" ht="21.6" customHeight="1">
      <c r="B20" s="463" t="s">
        <v>420</v>
      </c>
      <c r="C20" s="601" t="s">
        <v>421</v>
      </c>
      <c r="D20" s="601"/>
      <c r="E20" s="463" t="s">
        <v>422</v>
      </c>
      <c r="F20" s="601" t="s">
        <v>93</v>
      </c>
      <c r="G20" s="601"/>
      <c r="H20" s="601"/>
      <c r="I20" s="601"/>
      <c r="J20" s="601"/>
      <c r="K20" s="601"/>
      <c r="L20" s="601"/>
      <c r="M20" s="601"/>
      <c r="N20" s="601"/>
      <c r="O20" s="601"/>
    </row>
    <row r="21" spans="2:16" ht="16.5">
      <c r="B21" s="464">
        <v>1</v>
      </c>
      <c r="C21" s="597" t="s">
        <v>423</v>
      </c>
      <c r="D21" s="597"/>
      <c r="E21" s="464">
        <v>22</v>
      </c>
      <c r="F21" s="598" t="s">
        <v>424</v>
      </c>
      <c r="G21" s="598"/>
      <c r="H21" s="598"/>
      <c r="I21" s="598"/>
      <c r="J21" s="598"/>
      <c r="K21" s="598"/>
      <c r="L21" s="598"/>
      <c r="M21" s="598"/>
      <c r="N21" s="598"/>
      <c r="O21" s="598"/>
    </row>
    <row r="22" spans="2:16" ht="16.5">
      <c r="B22" s="464">
        <v>2</v>
      </c>
      <c r="C22" s="597" t="s">
        <v>425</v>
      </c>
      <c r="D22" s="597"/>
      <c r="E22" s="464">
        <v>11</v>
      </c>
      <c r="F22" s="598" t="s">
        <v>426</v>
      </c>
      <c r="G22" s="598"/>
      <c r="H22" s="598"/>
      <c r="I22" s="598"/>
      <c r="J22" s="598"/>
      <c r="K22" s="598"/>
      <c r="L22" s="598"/>
      <c r="M22" s="598"/>
      <c r="N22" s="598"/>
      <c r="O22" s="598"/>
    </row>
    <row r="23" spans="2:16" ht="16.5">
      <c r="B23" s="464">
        <v>3</v>
      </c>
      <c r="C23" s="597" t="s">
        <v>427</v>
      </c>
      <c r="D23" s="597"/>
      <c r="E23" s="464">
        <v>4</v>
      </c>
      <c r="F23" s="598" t="s">
        <v>428</v>
      </c>
      <c r="G23" s="598"/>
      <c r="H23" s="598"/>
      <c r="I23" s="598"/>
      <c r="J23" s="598"/>
      <c r="K23" s="598"/>
      <c r="L23" s="598"/>
      <c r="M23" s="598"/>
      <c r="N23" s="598"/>
      <c r="O23" s="598"/>
    </row>
    <row r="24" spans="2:16" ht="16.5">
      <c r="B24" s="464">
        <v>4</v>
      </c>
      <c r="C24" s="597" t="s">
        <v>429</v>
      </c>
      <c r="D24" s="597"/>
      <c r="E24" s="464">
        <v>1</v>
      </c>
      <c r="F24" s="598" t="s">
        <v>430</v>
      </c>
      <c r="G24" s="598"/>
      <c r="H24" s="598"/>
      <c r="I24" s="598"/>
      <c r="J24" s="598"/>
      <c r="K24" s="598"/>
      <c r="L24" s="598"/>
      <c r="M24" s="598"/>
      <c r="N24" s="598"/>
      <c r="O24" s="598"/>
    </row>
    <row r="25" spans="2:16" ht="16.5">
      <c r="B25" s="464">
        <v>5</v>
      </c>
      <c r="C25" s="597" t="s">
        <v>431</v>
      </c>
      <c r="D25" s="597"/>
      <c r="E25" s="464">
        <v>23</v>
      </c>
      <c r="F25" s="598" t="s">
        <v>432</v>
      </c>
      <c r="G25" s="598"/>
      <c r="H25" s="598"/>
      <c r="I25" s="598"/>
      <c r="J25" s="598"/>
      <c r="K25" s="598"/>
      <c r="L25" s="598"/>
      <c r="M25" s="598"/>
      <c r="N25" s="598"/>
      <c r="O25" s="598"/>
    </row>
    <row r="26" spans="2:16" ht="15"/>
    <row r="27" spans="2:16" ht="14.45" customHeight="1">
      <c r="B27" s="591" t="s">
        <v>433</v>
      </c>
      <c r="C27" s="591"/>
      <c r="D27" s="591"/>
      <c r="E27" s="591"/>
      <c r="F27" s="591"/>
      <c r="G27" s="591"/>
      <c r="H27" s="591"/>
      <c r="I27" s="591"/>
      <c r="J27" s="591"/>
      <c r="K27" s="591"/>
      <c r="L27" s="591"/>
      <c r="M27" s="591"/>
      <c r="N27" s="591"/>
      <c r="O27" s="591"/>
    </row>
    <row r="28" spans="2:16" ht="18.600000000000001" customHeight="1">
      <c r="B28" s="591"/>
      <c r="C28" s="591"/>
      <c r="D28" s="591"/>
      <c r="E28" s="591"/>
      <c r="F28" s="591"/>
      <c r="G28" s="591"/>
      <c r="H28" s="591"/>
      <c r="I28" s="591"/>
      <c r="J28" s="591"/>
      <c r="K28" s="591"/>
      <c r="L28" s="591"/>
      <c r="M28" s="591"/>
      <c r="N28" s="591"/>
      <c r="O28" s="591"/>
    </row>
    <row r="29" spans="2:16" ht="14.45" customHeight="1">
      <c r="B29" s="465"/>
      <c r="C29" s="465"/>
      <c r="D29" s="465"/>
      <c r="E29" s="465"/>
      <c r="F29" s="465"/>
      <c r="G29" s="465"/>
      <c r="H29" s="465"/>
      <c r="I29" s="465"/>
      <c r="J29" s="465"/>
      <c r="K29" s="465"/>
      <c r="L29" s="465"/>
      <c r="M29" s="465"/>
    </row>
    <row r="30" spans="2:16" ht="14.45" customHeight="1">
      <c r="B30" s="592" t="s">
        <v>434</v>
      </c>
      <c r="C30" s="592"/>
      <c r="D30" s="592"/>
      <c r="E30" s="592"/>
      <c r="F30" s="592"/>
      <c r="G30" s="592"/>
      <c r="H30" s="592"/>
      <c r="I30" s="592"/>
      <c r="J30" s="592"/>
      <c r="K30" s="592"/>
      <c r="L30" s="592"/>
      <c r="M30" s="592"/>
      <c r="N30" s="592"/>
      <c r="O30" s="592"/>
    </row>
    <row r="31" spans="2:16" ht="3.75" customHeight="1"/>
    <row r="32" spans="2:16" ht="14.45" customHeight="1">
      <c r="B32" s="591" t="s">
        <v>435</v>
      </c>
      <c r="C32" s="591"/>
      <c r="D32" s="591"/>
      <c r="E32" s="591"/>
      <c r="F32" s="591"/>
      <c r="G32" s="591"/>
      <c r="H32" s="591"/>
      <c r="I32" s="591"/>
      <c r="J32" s="591"/>
      <c r="K32" s="591"/>
      <c r="L32" s="591"/>
      <c r="M32" s="591"/>
      <c r="N32" s="591"/>
      <c r="O32" s="591"/>
      <c r="P32" s="466"/>
    </row>
    <row r="33" spans="2:16" ht="14.45" customHeight="1">
      <c r="B33" s="591"/>
      <c r="C33" s="591"/>
      <c r="D33" s="591"/>
      <c r="E33" s="591"/>
      <c r="F33" s="591"/>
      <c r="G33" s="591"/>
      <c r="H33" s="591"/>
      <c r="I33" s="591"/>
      <c r="J33" s="591"/>
      <c r="K33" s="591"/>
      <c r="L33" s="591"/>
      <c r="M33" s="591"/>
      <c r="N33" s="591"/>
      <c r="O33" s="591"/>
      <c r="P33" s="466"/>
    </row>
    <row r="34" spans="2:16" ht="14.45" customHeight="1">
      <c r="B34" s="591"/>
      <c r="C34" s="591"/>
      <c r="D34" s="591"/>
      <c r="E34" s="591"/>
      <c r="F34" s="591"/>
      <c r="G34" s="591"/>
      <c r="H34" s="591"/>
      <c r="I34" s="591"/>
      <c r="J34" s="591"/>
      <c r="K34" s="591"/>
      <c r="L34" s="591"/>
      <c r="M34" s="591"/>
      <c r="N34" s="591"/>
      <c r="O34" s="591"/>
      <c r="P34" s="466"/>
    </row>
    <row r="35" spans="2:16" ht="32.65" customHeight="1">
      <c r="B35" s="591"/>
      <c r="C35" s="591"/>
      <c r="D35" s="591"/>
      <c r="E35" s="591"/>
      <c r="F35" s="591"/>
      <c r="G35" s="591"/>
      <c r="H35" s="591"/>
      <c r="I35" s="591"/>
      <c r="J35" s="591"/>
      <c r="K35" s="591"/>
      <c r="L35" s="591"/>
      <c r="M35" s="591"/>
      <c r="N35" s="591"/>
      <c r="O35" s="591"/>
    </row>
    <row r="36" spans="2:16" ht="15"/>
    <row r="37" spans="2:16" ht="16.5">
      <c r="B37" s="592" t="s">
        <v>469</v>
      </c>
      <c r="C37" s="592"/>
      <c r="D37" s="592"/>
      <c r="E37" s="592"/>
      <c r="F37" s="592"/>
      <c r="G37" s="592"/>
      <c r="H37" s="592"/>
      <c r="I37" s="592"/>
      <c r="J37" s="592"/>
      <c r="K37" s="592"/>
      <c r="L37" s="592"/>
      <c r="M37" s="592"/>
      <c r="N37" s="592"/>
      <c r="O37" s="592"/>
    </row>
    <row r="38" spans="2:16" ht="3.75" customHeight="1"/>
    <row r="39" spans="2:16" ht="17.45" customHeight="1">
      <c r="B39" s="591" t="s">
        <v>436</v>
      </c>
      <c r="C39" s="591"/>
      <c r="D39" s="591"/>
      <c r="E39" s="591"/>
      <c r="F39" s="591"/>
      <c r="G39" s="591"/>
      <c r="H39" s="591"/>
      <c r="I39" s="591"/>
      <c r="J39" s="591"/>
      <c r="K39" s="591"/>
      <c r="L39" s="591"/>
      <c r="M39" s="591"/>
      <c r="N39" s="591"/>
      <c r="O39" s="591"/>
    </row>
    <row r="40" spans="2:16" ht="17.45" customHeight="1">
      <c r="B40" s="591"/>
      <c r="C40" s="591"/>
      <c r="D40" s="591"/>
      <c r="E40" s="591"/>
      <c r="F40" s="591"/>
      <c r="G40" s="591"/>
      <c r="H40" s="591"/>
      <c r="I40" s="591"/>
      <c r="J40" s="591"/>
      <c r="K40" s="591"/>
      <c r="L40" s="591"/>
      <c r="M40" s="591"/>
      <c r="N40" s="591"/>
      <c r="O40" s="591"/>
    </row>
    <row r="41" spans="2:16" ht="35.65" customHeight="1">
      <c r="B41" s="591"/>
      <c r="C41" s="591"/>
      <c r="D41" s="591"/>
      <c r="E41" s="591"/>
      <c r="F41" s="591"/>
      <c r="G41" s="591"/>
      <c r="H41" s="591"/>
      <c r="I41" s="591"/>
      <c r="J41" s="591"/>
      <c r="K41" s="591"/>
      <c r="L41" s="591"/>
      <c r="M41" s="591"/>
      <c r="N41" s="591"/>
      <c r="O41" s="591"/>
    </row>
    <row r="42" spans="2:16" ht="17.45" customHeight="1">
      <c r="B42" s="465"/>
      <c r="C42" s="465"/>
      <c r="D42" s="465"/>
      <c r="E42" s="465"/>
      <c r="F42" s="465"/>
      <c r="G42" s="465"/>
      <c r="H42" s="465"/>
      <c r="I42" s="465"/>
      <c r="J42" s="465"/>
      <c r="K42" s="465"/>
      <c r="L42" s="465"/>
      <c r="M42" s="465"/>
      <c r="N42" s="465"/>
      <c r="O42" s="465"/>
    </row>
    <row r="43" spans="2:16" ht="17.45" customHeight="1">
      <c r="B43" s="592" t="s">
        <v>470</v>
      </c>
      <c r="C43" s="592"/>
      <c r="D43" s="592"/>
      <c r="E43" s="592"/>
      <c r="F43" s="592"/>
      <c r="G43" s="592"/>
      <c r="H43" s="592"/>
      <c r="I43" s="592"/>
      <c r="J43" s="592"/>
      <c r="K43" s="592"/>
      <c r="L43" s="592"/>
      <c r="M43" s="592"/>
      <c r="N43" s="592"/>
      <c r="O43" s="592"/>
    </row>
    <row r="44" spans="2:16" ht="3.75" customHeight="1"/>
    <row r="45" spans="2:16" ht="14.45" customHeight="1">
      <c r="B45" s="591" t="s">
        <v>437</v>
      </c>
      <c r="C45" s="591"/>
      <c r="D45" s="591"/>
      <c r="E45" s="591"/>
      <c r="F45" s="591"/>
      <c r="G45" s="591"/>
      <c r="H45" s="591"/>
      <c r="I45" s="591"/>
      <c r="J45" s="591"/>
      <c r="K45" s="591"/>
      <c r="L45" s="591"/>
      <c r="M45" s="591"/>
      <c r="N45" s="591"/>
      <c r="O45" s="591"/>
    </row>
    <row r="46" spans="2:16" ht="14.45" customHeight="1">
      <c r="B46" s="591"/>
      <c r="C46" s="591"/>
      <c r="D46" s="591"/>
      <c r="E46" s="591"/>
      <c r="F46" s="591"/>
      <c r="G46" s="591"/>
      <c r="H46" s="591"/>
      <c r="I46" s="591"/>
      <c r="J46" s="591"/>
      <c r="K46" s="591"/>
      <c r="L46" s="591"/>
      <c r="M46" s="591"/>
      <c r="N46" s="591"/>
      <c r="O46" s="591"/>
    </row>
    <row r="47" spans="2:16" ht="20.100000000000001" customHeight="1">
      <c r="B47" s="591"/>
      <c r="C47" s="591"/>
      <c r="D47" s="591"/>
      <c r="E47" s="591"/>
      <c r="F47" s="591"/>
      <c r="G47" s="591"/>
      <c r="H47" s="591"/>
      <c r="I47" s="591"/>
      <c r="J47" s="591"/>
      <c r="K47" s="591"/>
      <c r="L47" s="591"/>
      <c r="M47" s="591"/>
      <c r="N47" s="591"/>
      <c r="O47" s="591"/>
    </row>
    <row r="48" spans="2:16" ht="15"/>
    <row r="49" spans="2:15" ht="15"/>
    <row r="50" spans="2:15" ht="16.5">
      <c r="B50" s="593" t="s">
        <v>438</v>
      </c>
      <c r="C50" s="593"/>
      <c r="D50" s="593"/>
      <c r="E50" s="593"/>
      <c r="F50" s="593"/>
      <c r="G50" s="593"/>
      <c r="H50" s="593"/>
      <c r="I50" s="593"/>
      <c r="J50" s="593"/>
      <c r="K50" s="593"/>
      <c r="L50" s="593"/>
      <c r="M50" s="593"/>
      <c r="N50" s="593"/>
      <c r="O50" s="593"/>
    </row>
    <row r="51" spans="2:15" ht="3.75" customHeight="1"/>
    <row r="52" spans="2:15" ht="16.5">
      <c r="B52" s="594" t="s">
        <v>439</v>
      </c>
      <c r="C52" s="594"/>
      <c r="D52" s="594"/>
      <c r="E52" s="594"/>
      <c r="F52" s="594"/>
      <c r="G52" s="594"/>
      <c r="H52" s="594"/>
      <c r="I52" s="594"/>
      <c r="J52" s="594"/>
      <c r="K52" s="594"/>
      <c r="L52" s="594"/>
      <c r="M52" s="594"/>
      <c r="N52" s="594"/>
      <c r="O52" s="594"/>
    </row>
    <row r="53" spans="2:15" ht="15"/>
    <row r="54" spans="2:15" ht="16.5">
      <c r="B54" s="595" t="s">
        <v>150</v>
      </c>
      <c r="C54" s="596"/>
      <c r="D54" s="81" t="s">
        <v>440</v>
      </c>
      <c r="E54" s="81"/>
      <c r="F54" s="81"/>
      <c r="G54" s="81"/>
      <c r="H54" s="81"/>
      <c r="I54" s="81"/>
      <c r="J54" s="81"/>
      <c r="K54" s="81"/>
      <c r="L54" s="81"/>
      <c r="M54" s="81"/>
      <c r="N54" s="81"/>
      <c r="O54" s="81"/>
    </row>
    <row r="55" spans="2:15" ht="9.1999999999999993" customHeight="1">
      <c r="B55" s="81"/>
      <c r="C55" s="81"/>
      <c r="D55" s="81"/>
      <c r="E55" s="81"/>
      <c r="F55" s="81"/>
      <c r="G55" s="81"/>
      <c r="H55" s="81"/>
      <c r="I55" s="81"/>
      <c r="J55" s="81"/>
      <c r="K55" s="81"/>
      <c r="L55" s="81"/>
      <c r="M55" s="81"/>
      <c r="N55" s="81"/>
      <c r="O55" s="81"/>
    </row>
    <row r="56" spans="2:15" ht="16.5">
      <c r="B56" s="589" t="s">
        <v>149</v>
      </c>
      <c r="C56" s="589"/>
      <c r="D56" s="81" t="s">
        <v>441</v>
      </c>
      <c r="E56" s="81"/>
      <c r="F56" s="81"/>
      <c r="G56" s="81"/>
      <c r="H56" s="81"/>
      <c r="I56" s="81"/>
      <c r="J56" s="81"/>
      <c r="K56" s="81"/>
      <c r="L56" s="81"/>
      <c r="M56" s="81"/>
      <c r="N56" s="81"/>
      <c r="O56" s="81"/>
    </row>
    <row r="57" spans="2:15" ht="9.1999999999999993" customHeight="1">
      <c r="B57" s="81"/>
      <c r="C57" s="81"/>
      <c r="D57" s="81"/>
      <c r="E57" s="81"/>
      <c r="F57" s="81"/>
      <c r="G57" s="81"/>
      <c r="H57" s="81"/>
      <c r="I57" s="81"/>
      <c r="J57" s="81"/>
      <c r="K57" s="81"/>
      <c r="L57" s="81"/>
      <c r="M57" s="81"/>
      <c r="N57" s="81"/>
      <c r="O57" s="81"/>
    </row>
    <row r="58" spans="2:15" ht="16.5">
      <c r="B58" s="590" t="s">
        <v>148</v>
      </c>
      <c r="C58" s="590"/>
      <c r="D58" s="81" t="s">
        <v>442</v>
      </c>
      <c r="E58" s="81"/>
      <c r="F58" s="81"/>
      <c r="G58" s="81"/>
      <c r="H58" s="81"/>
      <c r="I58" s="81"/>
      <c r="J58" s="81"/>
      <c r="K58" s="81"/>
      <c r="L58" s="81"/>
      <c r="M58" s="81"/>
      <c r="N58" s="81"/>
      <c r="O58" s="81"/>
    </row>
    <row r="59" spans="2:15" ht="15.75">
      <c r="B59" s="467"/>
      <c r="C59" s="467"/>
      <c r="D59" s="467"/>
      <c r="E59" s="467"/>
      <c r="F59" s="467"/>
      <c r="G59" s="467"/>
      <c r="H59" s="467"/>
      <c r="I59" s="467"/>
      <c r="J59" s="467"/>
      <c r="K59" s="467"/>
      <c r="L59" s="467"/>
      <c r="M59" s="467"/>
      <c r="N59" s="467"/>
      <c r="O59" s="467"/>
    </row>
    <row r="60" spans="2:15" ht="15" customHeight="1">
      <c r="B60" s="591" t="s">
        <v>471</v>
      </c>
      <c r="C60" s="591"/>
      <c r="D60" s="591"/>
      <c r="E60" s="591"/>
      <c r="F60" s="591"/>
      <c r="G60" s="591"/>
      <c r="H60" s="591"/>
      <c r="I60" s="591"/>
      <c r="J60" s="591"/>
      <c r="K60" s="591"/>
      <c r="L60" s="591"/>
      <c r="M60" s="591"/>
      <c r="N60" s="591"/>
      <c r="O60" s="591"/>
    </row>
    <row r="61" spans="2:15" ht="15">
      <c r="B61" s="591"/>
      <c r="C61" s="591"/>
      <c r="D61" s="591"/>
      <c r="E61" s="591"/>
      <c r="F61" s="591"/>
      <c r="G61" s="591"/>
      <c r="H61" s="591"/>
      <c r="I61" s="591"/>
      <c r="J61" s="591"/>
      <c r="K61" s="591"/>
      <c r="L61" s="591"/>
      <c r="M61" s="591"/>
      <c r="N61" s="591"/>
      <c r="O61" s="591"/>
    </row>
    <row r="62" spans="2:15" ht="15"/>
    <row r="65" ht="15" hidden="1"/>
    <row r="66" ht="15" hidden="1"/>
    <row r="67" ht="15" hidden="1"/>
    <row r="68" ht="15" hidden="1"/>
    <row r="69" ht="15" hidden="1"/>
    <row r="70" ht="15" hidden="1"/>
    <row r="71" ht="15" hidden="1"/>
    <row r="72" ht="15" hidden="1"/>
    <row r="73" ht="15" hidden="1"/>
    <row r="74" ht="15" hidden="1"/>
  </sheetData>
  <mergeCells count="28">
    <mergeCell ref="C21:D21"/>
    <mergeCell ref="F21:O21"/>
    <mergeCell ref="B11:O11"/>
    <mergeCell ref="B12:O12"/>
    <mergeCell ref="B14:O18"/>
    <mergeCell ref="C20:D20"/>
    <mergeCell ref="F20:O20"/>
    <mergeCell ref="B37:O37"/>
    <mergeCell ref="C22:D22"/>
    <mergeCell ref="F22:O22"/>
    <mergeCell ref="C23:D23"/>
    <mergeCell ref="F23:O23"/>
    <mergeCell ref="C24:D24"/>
    <mergeCell ref="F24:O24"/>
    <mergeCell ref="C25:D25"/>
    <mergeCell ref="F25:O25"/>
    <mergeCell ref="B27:O28"/>
    <mergeCell ref="B30:O30"/>
    <mergeCell ref="B32:O35"/>
    <mergeCell ref="B56:C56"/>
    <mergeCell ref="B58:C58"/>
    <mergeCell ref="B60:O61"/>
    <mergeCell ref="B39:O41"/>
    <mergeCell ref="B43:O43"/>
    <mergeCell ref="B45:O47"/>
    <mergeCell ref="B50:O50"/>
    <mergeCell ref="B52:O52"/>
    <mergeCell ref="B54:C54"/>
  </mergeCells>
  <pageMargins left="0" right="0" top="0" bottom="0" header="0.31496062992125984" footer="0.31496062992125984"/>
  <pageSetup scale="68" orientation="portrait" r:id="rId1"/>
  <headerFooter>
    <oddHeader>&amp;L&amp;"Calibri"&amp;10&amp;K000000 Para uso interno&amp;1#_x000D_</oddHeader>
    <oddFooter>&amp;R_x000D_&amp;1#&amp;"Calibri"&amp;10&amp;K000000 Para uso interno</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AB9C3-A0A7-4308-894B-1ADCF1C245DB}">
  <sheetPr>
    <tabColor rgb="FF002060"/>
    <pageSetUpPr fitToPage="1"/>
  </sheetPr>
  <dimension ref="A1:XFC134"/>
  <sheetViews>
    <sheetView showGridLines="0" showRowColHeaders="0" zoomScale="115" zoomScaleNormal="115" workbookViewId="0">
      <selection activeCell="K29" sqref="K29"/>
    </sheetView>
  </sheetViews>
  <sheetFormatPr baseColWidth="10" defaultColWidth="0" defaultRowHeight="14.45" customHeight="1" zeroHeight="1"/>
  <cols>
    <col min="1" max="1" width="8.7109375" style="468" customWidth="1"/>
    <col min="2" max="2" width="10" style="468" bestFit="1" customWidth="1"/>
    <col min="3" max="5" width="9.28515625" style="468" customWidth="1"/>
    <col min="6" max="6" width="12.7109375" style="468" customWidth="1"/>
    <col min="7" max="7" width="9.28515625" style="468" customWidth="1"/>
    <col min="8" max="8" width="17.7109375" style="468" customWidth="1"/>
    <col min="9" max="9" width="3.42578125" style="468" customWidth="1"/>
    <col min="10" max="11" width="18.7109375" style="468" customWidth="1"/>
    <col min="12" max="12" width="9.28515625" style="468" customWidth="1"/>
    <col min="13" max="13" width="0" hidden="1" customWidth="1"/>
    <col min="14" max="16383" width="11.5703125" hidden="1"/>
    <col min="16384" max="16384" width="3.28515625" hidden="1" customWidth="1"/>
  </cols>
  <sheetData>
    <row r="1" spans="1:12" ht="15">
      <c r="A1"/>
      <c r="B1"/>
      <c r="C1"/>
      <c r="D1"/>
      <c r="E1"/>
      <c r="F1"/>
      <c r="G1"/>
      <c r="H1"/>
      <c r="I1"/>
      <c r="J1"/>
      <c r="K1"/>
      <c r="L1"/>
    </row>
    <row r="2" spans="1:12" ht="15">
      <c r="A2"/>
      <c r="B2"/>
      <c r="C2"/>
      <c r="D2"/>
      <c r="E2"/>
      <c r="F2"/>
      <c r="G2"/>
      <c r="H2"/>
      <c r="I2"/>
      <c r="J2"/>
      <c r="K2"/>
      <c r="L2"/>
    </row>
    <row r="3" spans="1:12" ht="15">
      <c r="A3"/>
      <c r="B3"/>
      <c r="C3"/>
      <c r="D3"/>
      <c r="E3"/>
      <c r="F3"/>
      <c r="G3"/>
      <c r="H3"/>
      <c r="I3"/>
      <c r="J3"/>
      <c r="K3"/>
      <c r="L3"/>
    </row>
    <row r="4" spans="1:12" ht="15">
      <c r="A4"/>
      <c r="B4"/>
      <c r="C4"/>
      <c r="D4"/>
      <c r="E4"/>
      <c r="F4"/>
      <c r="G4"/>
      <c r="H4"/>
      <c r="I4"/>
      <c r="J4"/>
      <c r="K4"/>
      <c r="L4"/>
    </row>
    <row r="5" spans="1:12" ht="15">
      <c r="A5"/>
      <c r="B5"/>
      <c r="C5"/>
      <c r="D5"/>
      <c r="E5"/>
      <c r="F5"/>
      <c r="G5"/>
      <c r="H5"/>
      <c r="I5"/>
      <c r="J5"/>
      <c r="K5"/>
      <c r="L5"/>
    </row>
    <row r="6" spans="1:12" ht="15">
      <c r="A6"/>
      <c r="B6"/>
      <c r="C6"/>
      <c r="D6"/>
      <c r="E6"/>
      <c r="F6"/>
      <c r="G6"/>
      <c r="H6"/>
      <c r="I6"/>
      <c r="J6"/>
      <c r="K6"/>
      <c r="L6"/>
    </row>
    <row r="7" spans="1:12" ht="22.35" customHeight="1">
      <c r="A7"/>
      <c r="B7" s="600" t="s">
        <v>91</v>
      </c>
      <c r="C7" s="600"/>
      <c r="D7" s="600"/>
      <c r="E7" s="600"/>
      <c r="F7" s="600"/>
      <c r="G7" s="600"/>
      <c r="H7" s="600"/>
      <c r="I7" s="600"/>
      <c r="J7" s="600"/>
      <c r="K7" s="600"/>
      <c r="L7" s="475"/>
    </row>
    <row r="8" spans="1:12" ht="22.35" customHeight="1">
      <c r="A8"/>
      <c r="B8" s="600" t="s">
        <v>450</v>
      </c>
      <c r="C8" s="600"/>
      <c r="D8" s="600"/>
      <c r="E8" s="600"/>
      <c r="F8" s="600"/>
      <c r="G8" s="600"/>
      <c r="H8" s="600"/>
      <c r="I8" s="600"/>
      <c r="J8" s="600"/>
      <c r="K8" s="600"/>
      <c r="L8" s="474"/>
    </row>
    <row r="9" spans="1:12" ht="22.35" customHeight="1">
      <c r="A9"/>
      <c r="B9" s="604" t="s">
        <v>461</v>
      </c>
      <c r="C9" s="604"/>
      <c r="D9" s="604"/>
      <c r="E9" s="604"/>
      <c r="F9" s="604"/>
      <c r="G9" s="604"/>
      <c r="H9" s="604"/>
      <c r="I9" s="604"/>
      <c r="J9" s="604"/>
      <c r="K9" s="604"/>
      <c r="L9" s="474"/>
    </row>
    <row r="10" spans="1:12" ht="14.45" customHeight="1">
      <c r="B10" s="466"/>
      <c r="C10" s="466"/>
      <c r="D10" s="466"/>
      <c r="E10" s="466"/>
      <c r="F10" s="466"/>
      <c r="G10" s="466"/>
      <c r="H10" s="466"/>
      <c r="I10" s="466"/>
      <c r="J10" s="605" t="s">
        <v>462</v>
      </c>
      <c r="K10" s="605"/>
      <c r="L10" s="469"/>
    </row>
    <row r="11" spans="1:12" ht="18" customHeight="1">
      <c r="B11" s="473" t="s">
        <v>449</v>
      </c>
      <c r="C11" s="606" t="s">
        <v>95</v>
      </c>
      <c r="D11" s="606"/>
      <c r="E11" s="606"/>
      <c r="F11" s="606"/>
      <c r="G11" s="606" t="s">
        <v>448</v>
      </c>
      <c r="H11" s="607"/>
      <c r="I11" s="466"/>
      <c r="J11" s="473" t="s">
        <v>447</v>
      </c>
      <c r="K11" s="472" t="s">
        <v>446</v>
      </c>
      <c r="L11" s="469"/>
    </row>
    <row r="12" spans="1:12" ht="15" customHeight="1">
      <c r="B12" s="507">
        <v>1</v>
      </c>
      <c r="C12" s="508" t="s">
        <v>116</v>
      </c>
      <c r="D12" s="509" t="s">
        <v>53</v>
      </c>
      <c r="E12" s="510"/>
      <c r="F12" s="510"/>
      <c r="G12" s="511">
        <v>100</v>
      </c>
      <c r="H12" s="512">
        <v>100</v>
      </c>
      <c r="I12" s="466"/>
      <c r="J12" s="513">
        <v>100</v>
      </c>
      <c r="K12" s="514">
        <v>100</v>
      </c>
      <c r="L12" s="469"/>
    </row>
    <row r="13" spans="1:12" ht="15" customHeight="1">
      <c r="B13" s="515">
        <v>1</v>
      </c>
      <c r="C13" s="516" t="s">
        <v>188</v>
      </c>
      <c r="D13" s="517" t="s">
        <v>186</v>
      </c>
      <c r="E13" s="518"/>
      <c r="F13" s="518"/>
      <c r="G13" s="519">
        <v>100</v>
      </c>
      <c r="H13" s="520">
        <v>100</v>
      </c>
      <c r="I13" s="466"/>
      <c r="J13" s="521">
        <v>100</v>
      </c>
      <c r="K13" s="522">
        <v>100</v>
      </c>
      <c r="L13" s="469"/>
    </row>
    <row r="14" spans="1:12" ht="15" customHeight="1">
      <c r="B14" s="515">
        <v>3</v>
      </c>
      <c r="C14" s="516" t="s">
        <v>111</v>
      </c>
      <c r="D14" s="517" t="s">
        <v>66</v>
      </c>
      <c r="E14" s="518"/>
      <c r="F14" s="518"/>
      <c r="G14" s="519">
        <v>99.91</v>
      </c>
      <c r="H14" s="520">
        <v>99.91</v>
      </c>
      <c r="I14" s="466"/>
      <c r="J14" s="521">
        <v>99.91</v>
      </c>
      <c r="K14" s="522">
        <v>100</v>
      </c>
      <c r="L14" s="469"/>
    </row>
    <row r="15" spans="1:12" ht="15" customHeight="1">
      <c r="B15" s="515">
        <v>4</v>
      </c>
      <c r="C15" s="516" t="s">
        <v>97</v>
      </c>
      <c r="D15" s="517" t="s">
        <v>33</v>
      </c>
      <c r="E15" s="518"/>
      <c r="F15" s="518"/>
      <c r="G15" s="519">
        <v>99.86</v>
      </c>
      <c r="H15" s="520">
        <v>99.86</v>
      </c>
      <c r="I15" s="466"/>
      <c r="J15" s="521">
        <v>99.86</v>
      </c>
      <c r="K15" s="522">
        <v>100</v>
      </c>
      <c r="L15" s="469"/>
    </row>
    <row r="16" spans="1:12" ht="15" customHeight="1">
      <c r="B16" s="515">
        <v>5</v>
      </c>
      <c r="C16" s="516" t="s">
        <v>235</v>
      </c>
      <c r="D16" s="517" t="s">
        <v>236</v>
      </c>
      <c r="E16" s="518"/>
      <c r="F16" s="518"/>
      <c r="G16" s="519">
        <v>99.84</v>
      </c>
      <c r="H16" s="520">
        <v>99.84</v>
      </c>
      <c r="I16" s="466"/>
      <c r="J16" s="521">
        <v>99.84</v>
      </c>
      <c r="K16" s="522">
        <v>100</v>
      </c>
      <c r="L16" s="469"/>
    </row>
    <row r="17" spans="2:12" ht="15" customHeight="1">
      <c r="B17" s="515">
        <v>6</v>
      </c>
      <c r="C17" s="516" t="s">
        <v>132</v>
      </c>
      <c r="D17" s="517" t="s">
        <v>42</v>
      </c>
      <c r="E17" s="518"/>
      <c r="F17" s="518"/>
      <c r="G17" s="519">
        <v>99.62</v>
      </c>
      <c r="H17" s="520">
        <v>99.62</v>
      </c>
      <c r="I17" s="466"/>
      <c r="J17" s="521">
        <v>99.62</v>
      </c>
      <c r="K17" s="522">
        <v>100</v>
      </c>
      <c r="L17" s="469"/>
    </row>
    <row r="18" spans="2:12" ht="15" customHeight="1">
      <c r="B18" s="515">
        <v>7</v>
      </c>
      <c r="C18" s="516" t="s">
        <v>136</v>
      </c>
      <c r="D18" s="517" t="s">
        <v>54</v>
      </c>
      <c r="E18" s="518"/>
      <c r="F18" s="518"/>
      <c r="G18" s="519">
        <v>99.61</v>
      </c>
      <c r="H18" s="520">
        <v>99.61</v>
      </c>
      <c r="I18" s="466"/>
      <c r="J18" s="521">
        <v>99.61</v>
      </c>
      <c r="K18" s="522">
        <v>100</v>
      </c>
      <c r="L18" s="469"/>
    </row>
    <row r="19" spans="2:12" ht="15" customHeight="1">
      <c r="B19" s="515">
        <v>8</v>
      </c>
      <c r="C19" s="516" t="s">
        <v>119</v>
      </c>
      <c r="D19" s="517" t="s">
        <v>46</v>
      </c>
      <c r="E19" s="518"/>
      <c r="F19" s="518"/>
      <c r="G19" s="519">
        <v>99.56</v>
      </c>
      <c r="H19" s="520">
        <v>99.56</v>
      </c>
      <c r="I19" s="466"/>
      <c r="J19" s="521">
        <v>99.56</v>
      </c>
      <c r="K19" s="522">
        <v>100</v>
      </c>
      <c r="L19" s="469"/>
    </row>
    <row r="20" spans="2:12" ht="15" customHeight="1">
      <c r="B20" s="515">
        <v>9</v>
      </c>
      <c r="C20" s="516" t="s">
        <v>445</v>
      </c>
      <c r="D20" s="517" t="s">
        <v>239</v>
      </c>
      <c r="E20" s="518"/>
      <c r="F20" s="518"/>
      <c r="G20" s="519">
        <v>99.51</v>
      </c>
      <c r="H20" s="520">
        <v>99.51</v>
      </c>
      <c r="I20" s="466"/>
      <c r="J20" s="521">
        <v>99.51</v>
      </c>
      <c r="K20" s="522">
        <v>100</v>
      </c>
      <c r="L20" s="469"/>
    </row>
    <row r="21" spans="2:12" ht="15" customHeight="1">
      <c r="B21" s="515">
        <v>10</v>
      </c>
      <c r="C21" s="516" t="s">
        <v>101</v>
      </c>
      <c r="D21" s="517" t="s">
        <v>37</v>
      </c>
      <c r="E21" s="518"/>
      <c r="F21" s="518"/>
      <c r="G21" s="519">
        <v>99.37</v>
      </c>
      <c r="H21" s="520">
        <v>99.37</v>
      </c>
      <c r="I21" s="466"/>
      <c r="J21" s="521">
        <v>99.37</v>
      </c>
      <c r="K21" s="522">
        <v>100</v>
      </c>
      <c r="L21" s="469"/>
    </row>
    <row r="22" spans="2:12" ht="15" customHeight="1">
      <c r="B22" s="515">
        <v>11</v>
      </c>
      <c r="C22" s="516" t="s">
        <v>120</v>
      </c>
      <c r="D22" s="517" t="s">
        <v>51</v>
      </c>
      <c r="E22" s="518"/>
      <c r="F22" s="518"/>
      <c r="G22" s="519">
        <v>99.26</v>
      </c>
      <c r="H22" s="520">
        <v>99.26</v>
      </c>
      <c r="I22" s="466"/>
      <c r="J22" s="521">
        <v>99.26</v>
      </c>
      <c r="K22" s="522">
        <v>100</v>
      </c>
      <c r="L22" s="469"/>
    </row>
    <row r="23" spans="2:12" ht="15" customHeight="1">
      <c r="B23" s="515">
        <v>12</v>
      </c>
      <c r="C23" s="516" t="s">
        <v>147</v>
      </c>
      <c r="D23" s="517" t="s">
        <v>49</v>
      </c>
      <c r="E23" s="518"/>
      <c r="F23" s="518"/>
      <c r="G23" s="519">
        <v>99.25</v>
      </c>
      <c r="H23" s="520">
        <v>99.25</v>
      </c>
      <c r="I23" s="466"/>
      <c r="J23" s="521">
        <v>99.25</v>
      </c>
      <c r="K23" s="522">
        <v>100</v>
      </c>
      <c r="L23" s="469"/>
    </row>
    <row r="24" spans="2:12" ht="15" customHeight="1">
      <c r="B24" s="515">
        <v>13</v>
      </c>
      <c r="C24" s="516" t="s">
        <v>144</v>
      </c>
      <c r="D24" s="517" t="s">
        <v>41</v>
      </c>
      <c r="E24" s="518"/>
      <c r="F24" s="518"/>
      <c r="G24" s="519">
        <v>99.04</v>
      </c>
      <c r="H24" s="520">
        <v>99.04</v>
      </c>
      <c r="I24" s="466"/>
      <c r="J24" s="521">
        <v>99.04</v>
      </c>
      <c r="K24" s="522">
        <v>100</v>
      </c>
      <c r="L24" s="469"/>
    </row>
    <row r="25" spans="2:12" ht="15" customHeight="1">
      <c r="B25" s="515">
        <v>14</v>
      </c>
      <c r="C25" s="516" t="s">
        <v>107</v>
      </c>
      <c r="D25" s="517" t="s">
        <v>45</v>
      </c>
      <c r="E25" s="518"/>
      <c r="F25" s="518"/>
      <c r="G25" s="519">
        <v>98.95</v>
      </c>
      <c r="H25" s="520">
        <v>98.95</v>
      </c>
      <c r="I25" s="466"/>
      <c r="J25" s="521">
        <v>98.95</v>
      </c>
      <c r="K25" s="522">
        <v>100</v>
      </c>
      <c r="L25" s="469"/>
    </row>
    <row r="26" spans="2:12" ht="15" customHeight="1">
      <c r="B26" s="515">
        <v>15</v>
      </c>
      <c r="C26" s="516" t="s">
        <v>133</v>
      </c>
      <c r="D26" s="517" t="s">
        <v>68</v>
      </c>
      <c r="E26" s="518"/>
      <c r="F26" s="518"/>
      <c r="G26" s="519">
        <v>98.87</v>
      </c>
      <c r="H26" s="520">
        <v>98.87</v>
      </c>
      <c r="I26" s="466"/>
      <c r="J26" s="521">
        <v>98.87</v>
      </c>
      <c r="K26" s="522">
        <v>100</v>
      </c>
      <c r="L26" s="471"/>
    </row>
    <row r="27" spans="2:12" ht="15" customHeight="1">
      <c r="B27" s="515">
        <v>16</v>
      </c>
      <c r="C27" s="516" t="s">
        <v>129</v>
      </c>
      <c r="D27" s="517" t="s">
        <v>74</v>
      </c>
      <c r="E27" s="518"/>
      <c r="F27" s="518"/>
      <c r="G27" s="519">
        <v>98.84</v>
      </c>
      <c r="H27" s="520">
        <v>98.84</v>
      </c>
      <c r="I27" s="466"/>
      <c r="J27" s="521">
        <v>98.84</v>
      </c>
      <c r="K27" s="522">
        <v>100</v>
      </c>
    </row>
    <row r="28" spans="2:12" ht="15" customHeight="1">
      <c r="B28" s="515">
        <v>17</v>
      </c>
      <c r="C28" s="516" t="s">
        <v>140</v>
      </c>
      <c r="D28" s="517" t="s">
        <v>57</v>
      </c>
      <c r="E28" s="518"/>
      <c r="F28" s="518"/>
      <c r="G28" s="519">
        <v>98.77</v>
      </c>
      <c r="H28" s="520">
        <v>98.77</v>
      </c>
      <c r="I28" s="466"/>
      <c r="J28" s="521">
        <v>98.77</v>
      </c>
      <c r="K28" s="522">
        <v>100</v>
      </c>
      <c r="L28" s="469"/>
    </row>
    <row r="29" spans="2:12" ht="15" customHeight="1">
      <c r="B29" s="515">
        <v>18</v>
      </c>
      <c r="C29" s="516" t="s">
        <v>115</v>
      </c>
      <c r="D29" s="517" t="s">
        <v>444</v>
      </c>
      <c r="E29" s="518"/>
      <c r="F29" s="518"/>
      <c r="G29" s="519">
        <v>98.48</v>
      </c>
      <c r="H29" s="520">
        <v>98.48</v>
      </c>
      <c r="I29" s="466"/>
      <c r="J29" s="521">
        <v>98.48</v>
      </c>
      <c r="K29" s="522">
        <v>100</v>
      </c>
      <c r="L29" s="469"/>
    </row>
    <row r="30" spans="2:12" ht="15" customHeight="1">
      <c r="B30" s="515">
        <v>19</v>
      </c>
      <c r="C30" s="516" t="s">
        <v>146</v>
      </c>
      <c r="D30" s="517" t="s">
        <v>63</v>
      </c>
      <c r="E30" s="518"/>
      <c r="F30" s="518"/>
      <c r="G30" s="519">
        <v>98.44</v>
      </c>
      <c r="H30" s="520">
        <v>98.44</v>
      </c>
      <c r="I30" s="466"/>
      <c r="J30" s="521">
        <v>98.44</v>
      </c>
      <c r="K30" s="522">
        <v>100</v>
      </c>
      <c r="L30" s="469"/>
    </row>
    <row r="31" spans="2:12" ht="15" customHeight="1">
      <c r="B31" s="515">
        <v>19</v>
      </c>
      <c r="C31" s="516" t="s">
        <v>134</v>
      </c>
      <c r="D31" s="517" t="s">
        <v>55</v>
      </c>
      <c r="E31" s="518"/>
      <c r="F31" s="518"/>
      <c r="G31" s="519">
        <v>98.44</v>
      </c>
      <c r="H31" s="520">
        <v>98.44</v>
      </c>
      <c r="I31" s="466"/>
      <c r="J31" s="521">
        <v>98.44</v>
      </c>
      <c r="K31" s="522">
        <v>100</v>
      </c>
      <c r="L31" s="469"/>
    </row>
    <row r="32" spans="2:12" ht="15" customHeight="1">
      <c r="B32" s="515">
        <v>21</v>
      </c>
      <c r="C32" s="516" t="s">
        <v>143</v>
      </c>
      <c r="D32" s="517" t="s">
        <v>64</v>
      </c>
      <c r="E32" s="518"/>
      <c r="F32" s="518"/>
      <c r="G32" s="519">
        <v>98.4</v>
      </c>
      <c r="H32" s="520">
        <v>98.4</v>
      </c>
      <c r="I32" s="466"/>
      <c r="J32" s="521">
        <v>98.4</v>
      </c>
      <c r="K32" s="522">
        <v>100</v>
      </c>
    </row>
    <row r="33" spans="2:12" ht="15" customHeight="1">
      <c r="B33" s="515">
        <v>22</v>
      </c>
      <c r="C33" s="516" t="s">
        <v>110</v>
      </c>
      <c r="D33" s="517" t="s">
        <v>40</v>
      </c>
      <c r="E33" s="518"/>
      <c r="F33" s="518"/>
      <c r="G33" s="519">
        <v>98.04</v>
      </c>
      <c r="H33" s="520">
        <v>98.04</v>
      </c>
      <c r="I33" s="466"/>
      <c r="J33" s="521">
        <v>98.04</v>
      </c>
      <c r="K33" s="522">
        <v>100</v>
      </c>
    </row>
    <row r="34" spans="2:12" ht="15" customHeight="1">
      <c r="B34" s="515">
        <v>23</v>
      </c>
      <c r="C34" s="516" t="s">
        <v>122</v>
      </c>
      <c r="D34" s="517" t="s">
        <v>30</v>
      </c>
      <c r="E34" s="518"/>
      <c r="F34" s="518"/>
      <c r="G34" s="519">
        <v>97.95</v>
      </c>
      <c r="H34" s="520">
        <v>97.95</v>
      </c>
      <c r="I34" s="466"/>
      <c r="J34" s="521">
        <v>97.95</v>
      </c>
      <c r="K34" s="522">
        <v>100</v>
      </c>
      <c r="L34" s="471"/>
    </row>
    <row r="35" spans="2:12" ht="15" customHeight="1">
      <c r="B35" s="515">
        <v>24</v>
      </c>
      <c r="C35" s="516" t="s">
        <v>141</v>
      </c>
      <c r="D35" s="517" t="s">
        <v>69</v>
      </c>
      <c r="E35" s="518"/>
      <c r="F35" s="518"/>
      <c r="G35" s="519">
        <v>97.59</v>
      </c>
      <c r="H35" s="520">
        <v>97.59</v>
      </c>
      <c r="I35" s="466"/>
      <c r="J35" s="521">
        <v>97.59</v>
      </c>
      <c r="K35" s="522">
        <v>100</v>
      </c>
    </row>
    <row r="36" spans="2:12" ht="15" customHeight="1">
      <c r="B36" s="515">
        <v>25</v>
      </c>
      <c r="C36" s="516" t="s">
        <v>145</v>
      </c>
      <c r="D36" s="517" t="s">
        <v>38</v>
      </c>
      <c r="E36" s="518"/>
      <c r="F36" s="518"/>
      <c r="G36" s="519">
        <v>97.48</v>
      </c>
      <c r="H36" s="520">
        <v>97.48</v>
      </c>
      <c r="I36" s="466"/>
      <c r="J36" s="521">
        <v>97.48</v>
      </c>
      <c r="K36" s="522">
        <v>100</v>
      </c>
      <c r="L36" s="469"/>
    </row>
    <row r="37" spans="2:12" ht="15" customHeight="1">
      <c r="B37" s="515">
        <v>26</v>
      </c>
      <c r="C37" s="516" t="s">
        <v>109</v>
      </c>
      <c r="D37" s="517" t="s">
        <v>43</v>
      </c>
      <c r="E37" s="518"/>
      <c r="F37" s="518"/>
      <c r="G37" s="519">
        <v>97.4</v>
      </c>
      <c r="H37" s="520">
        <v>97.4</v>
      </c>
      <c r="I37" s="466"/>
      <c r="J37" s="521">
        <v>97.4</v>
      </c>
      <c r="K37" s="522">
        <v>100</v>
      </c>
      <c r="L37" s="469"/>
    </row>
    <row r="38" spans="2:12" ht="15" customHeight="1">
      <c r="B38" s="515">
        <v>27</v>
      </c>
      <c r="C38" s="516" t="s">
        <v>104</v>
      </c>
      <c r="D38" s="517" t="s">
        <v>71</v>
      </c>
      <c r="E38" s="518"/>
      <c r="F38" s="518"/>
      <c r="G38" s="519">
        <v>97.07</v>
      </c>
      <c r="H38" s="520">
        <v>97.07</v>
      </c>
      <c r="I38" s="466"/>
      <c r="J38" s="521">
        <v>97.07</v>
      </c>
      <c r="K38" s="522">
        <v>100</v>
      </c>
      <c r="L38" s="469"/>
    </row>
    <row r="39" spans="2:12" ht="15" customHeight="1">
      <c r="B39" s="515">
        <v>28</v>
      </c>
      <c r="C39" s="516" t="s">
        <v>135</v>
      </c>
      <c r="D39" s="517" t="s">
        <v>59</v>
      </c>
      <c r="E39" s="518"/>
      <c r="F39" s="518"/>
      <c r="G39" s="519">
        <v>97.04</v>
      </c>
      <c r="H39" s="520">
        <v>97.04</v>
      </c>
      <c r="I39" s="466"/>
      <c r="J39" s="521">
        <v>97.04</v>
      </c>
      <c r="K39" s="522">
        <v>100</v>
      </c>
      <c r="L39" s="469"/>
    </row>
    <row r="40" spans="2:12" ht="15" customHeight="1">
      <c r="B40" s="515">
        <v>29</v>
      </c>
      <c r="C40" s="516" t="s">
        <v>124</v>
      </c>
      <c r="D40" s="517" t="s">
        <v>125</v>
      </c>
      <c r="E40" s="518"/>
      <c r="F40" s="518"/>
      <c r="G40" s="519">
        <v>96.83</v>
      </c>
      <c r="H40" s="520">
        <v>96.83</v>
      </c>
      <c r="I40" s="466"/>
      <c r="J40" s="521">
        <v>96.83</v>
      </c>
      <c r="K40" s="522">
        <v>100</v>
      </c>
      <c r="L40" s="471"/>
    </row>
    <row r="41" spans="2:12" ht="15" customHeight="1">
      <c r="B41" s="515">
        <v>30</v>
      </c>
      <c r="C41" s="516" t="s">
        <v>127</v>
      </c>
      <c r="D41" s="517" t="s">
        <v>48</v>
      </c>
      <c r="E41" s="518"/>
      <c r="F41" s="518"/>
      <c r="G41" s="519">
        <v>96.69</v>
      </c>
      <c r="H41" s="520">
        <v>96.69</v>
      </c>
      <c r="I41" s="466"/>
      <c r="J41" s="521">
        <v>96.69</v>
      </c>
      <c r="K41" s="522">
        <v>100</v>
      </c>
    </row>
    <row r="42" spans="2:12" ht="15" customHeight="1">
      <c r="B42" s="515">
        <v>31</v>
      </c>
      <c r="C42" s="516" t="s">
        <v>142</v>
      </c>
      <c r="D42" s="517" t="s">
        <v>72</v>
      </c>
      <c r="E42" s="518"/>
      <c r="F42" s="518"/>
      <c r="G42" s="519">
        <v>96.65</v>
      </c>
      <c r="H42" s="520">
        <v>96.65</v>
      </c>
      <c r="I42" s="466"/>
      <c r="J42" s="521">
        <v>96.65</v>
      </c>
      <c r="K42" s="522">
        <v>100</v>
      </c>
      <c r="L42" s="469"/>
    </row>
    <row r="43" spans="2:12" ht="15" customHeight="1">
      <c r="B43" s="515">
        <v>32</v>
      </c>
      <c r="C43" s="516" t="s">
        <v>138</v>
      </c>
      <c r="D43" s="517" t="s">
        <v>139</v>
      </c>
      <c r="E43" s="518"/>
      <c r="F43" s="518"/>
      <c r="G43" s="519">
        <v>96.39</v>
      </c>
      <c r="H43" s="520">
        <v>96.39</v>
      </c>
      <c r="I43" s="466"/>
      <c r="J43" s="521">
        <v>96.39</v>
      </c>
      <c r="K43" s="522">
        <v>100</v>
      </c>
      <c r="L43" s="469"/>
    </row>
    <row r="44" spans="2:12" ht="15" customHeight="1">
      <c r="B44" s="515">
        <v>33</v>
      </c>
      <c r="C44" s="516" t="s">
        <v>114</v>
      </c>
      <c r="D44" s="517" t="s">
        <v>73</v>
      </c>
      <c r="E44" s="518"/>
      <c r="F44" s="518"/>
      <c r="G44" s="519">
        <v>95.94</v>
      </c>
      <c r="H44" s="520">
        <v>95.94</v>
      </c>
      <c r="I44" s="466"/>
      <c r="J44" s="521">
        <v>95.94</v>
      </c>
      <c r="K44" s="522">
        <v>100</v>
      </c>
      <c r="L44" s="469"/>
    </row>
    <row r="45" spans="2:12" ht="15" customHeight="1">
      <c r="B45" s="515">
        <v>34</v>
      </c>
      <c r="C45" s="516" t="s">
        <v>105</v>
      </c>
      <c r="D45" s="517" t="s">
        <v>44</v>
      </c>
      <c r="E45" s="518"/>
      <c r="F45" s="518"/>
      <c r="G45" s="519">
        <v>95.65</v>
      </c>
      <c r="H45" s="520">
        <v>95.65</v>
      </c>
      <c r="I45" s="466"/>
      <c r="J45" s="521">
        <v>95.65</v>
      </c>
      <c r="K45" s="522">
        <v>100</v>
      </c>
    </row>
    <row r="46" spans="2:12" ht="15" customHeight="1">
      <c r="B46" s="515">
        <v>35</v>
      </c>
      <c r="C46" s="516" t="s">
        <v>112</v>
      </c>
      <c r="D46" s="517" t="s">
        <v>62</v>
      </c>
      <c r="E46" s="518"/>
      <c r="F46" s="518"/>
      <c r="G46" s="519">
        <v>95.61</v>
      </c>
      <c r="H46" s="520">
        <v>95.61</v>
      </c>
      <c r="I46" s="466"/>
      <c r="J46" s="521">
        <v>95.61</v>
      </c>
      <c r="K46" s="522">
        <v>100</v>
      </c>
    </row>
    <row r="47" spans="2:12" ht="15" customHeight="1">
      <c r="B47" s="515">
        <v>36</v>
      </c>
      <c r="C47" s="516" t="s">
        <v>117</v>
      </c>
      <c r="D47" s="517" t="s">
        <v>35</v>
      </c>
      <c r="E47" s="518"/>
      <c r="F47" s="518"/>
      <c r="G47" s="519">
        <v>95.59</v>
      </c>
      <c r="H47" s="520">
        <v>95.59</v>
      </c>
      <c r="I47" s="466"/>
      <c r="J47" s="521">
        <v>95.59</v>
      </c>
      <c r="K47" s="522">
        <v>100</v>
      </c>
      <c r="L47" s="470"/>
    </row>
    <row r="48" spans="2:12" ht="15" customHeight="1">
      <c r="B48" s="515">
        <v>37</v>
      </c>
      <c r="C48" s="516" t="s">
        <v>130</v>
      </c>
      <c r="D48" s="517" t="s">
        <v>50</v>
      </c>
      <c r="E48" s="518"/>
      <c r="F48" s="518"/>
      <c r="G48" s="519">
        <v>95.09</v>
      </c>
      <c r="H48" s="520">
        <v>95.09</v>
      </c>
      <c r="I48" s="466"/>
      <c r="J48" s="521">
        <v>95.09</v>
      </c>
      <c r="K48" s="522">
        <v>100</v>
      </c>
    </row>
    <row r="49" spans="2:12" ht="15" customHeight="1">
      <c r="B49" s="515">
        <v>38</v>
      </c>
      <c r="C49" s="516" t="s">
        <v>102</v>
      </c>
      <c r="D49" s="517" t="s">
        <v>58</v>
      </c>
      <c r="E49" s="518"/>
      <c r="F49" s="518"/>
      <c r="G49" s="519">
        <v>95.08</v>
      </c>
      <c r="H49" s="520">
        <v>95.08</v>
      </c>
      <c r="I49" s="466"/>
      <c r="J49" s="521">
        <v>95.08</v>
      </c>
      <c r="K49" s="522">
        <v>100</v>
      </c>
    </row>
    <row r="50" spans="2:12" ht="15" customHeight="1">
      <c r="B50" s="515">
        <v>39</v>
      </c>
      <c r="C50" s="516" t="s">
        <v>113</v>
      </c>
      <c r="D50" s="517" t="s">
        <v>65</v>
      </c>
      <c r="E50" s="518"/>
      <c r="F50" s="518"/>
      <c r="G50" s="519">
        <v>94.93</v>
      </c>
      <c r="H50" s="520">
        <v>94.93</v>
      </c>
      <c r="I50" s="466"/>
      <c r="J50" s="521">
        <v>94.93</v>
      </c>
      <c r="K50" s="522">
        <v>100</v>
      </c>
    </row>
    <row r="51" spans="2:12" ht="15" customHeight="1">
      <c r="B51" s="515">
        <v>40</v>
      </c>
      <c r="C51" s="516" t="s">
        <v>100</v>
      </c>
      <c r="D51" s="517" t="s">
        <v>56</v>
      </c>
      <c r="E51" s="518"/>
      <c r="F51" s="518"/>
      <c r="G51" s="519">
        <v>94.75</v>
      </c>
      <c r="H51" s="520">
        <v>94.75</v>
      </c>
      <c r="I51" s="466"/>
      <c r="J51" s="521">
        <v>94.75</v>
      </c>
      <c r="K51" s="522">
        <v>100</v>
      </c>
    </row>
    <row r="52" spans="2:12" ht="15" customHeight="1">
      <c r="B52" s="515">
        <v>41</v>
      </c>
      <c r="C52" s="516" t="s">
        <v>126</v>
      </c>
      <c r="D52" s="517" t="s">
        <v>443</v>
      </c>
      <c r="E52" s="518"/>
      <c r="F52" s="518"/>
      <c r="G52" s="519">
        <v>94.64</v>
      </c>
      <c r="H52" s="520">
        <v>94.64</v>
      </c>
      <c r="I52" s="466"/>
      <c r="J52" s="521">
        <v>94.64</v>
      </c>
      <c r="K52" s="522">
        <v>100</v>
      </c>
    </row>
    <row r="53" spans="2:12" ht="15" customHeight="1">
      <c r="B53" s="515">
        <v>42</v>
      </c>
      <c r="C53" s="516" t="s">
        <v>128</v>
      </c>
      <c r="D53" s="517" t="s">
        <v>52</v>
      </c>
      <c r="E53" s="518"/>
      <c r="F53" s="518"/>
      <c r="G53" s="519">
        <v>92.98</v>
      </c>
      <c r="H53" s="520">
        <v>92.98</v>
      </c>
      <c r="I53" s="466"/>
      <c r="J53" s="521">
        <v>92.98</v>
      </c>
      <c r="K53" s="522">
        <v>100</v>
      </c>
    </row>
    <row r="54" spans="2:12" ht="15" customHeight="1">
      <c r="B54" s="515">
        <v>43</v>
      </c>
      <c r="C54" s="516" t="s">
        <v>121</v>
      </c>
      <c r="D54" s="517" t="s">
        <v>67</v>
      </c>
      <c r="E54" s="518"/>
      <c r="F54" s="518"/>
      <c r="G54" s="519">
        <v>92.97</v>
      </c>
      <c r="H54" s="520">
        <v>92.97</v>
      </c>
      <c r="I54" s="466"/>
      <c r="J54" s="521">
        <v>92.97</v>
      </c>
      <c r="K54" s="522">
        <v>100</v>
      </c>
    </row>
    <row r="55" spans="2:12" ht="15" customHeight="1">
      <c r="B55" s="515">
        <v>44</v>
      </c>
      <c r="C55" s="516" t="s">
        <v>103</v>
      </c>
      <c r="D55" s="517" t="s">
        <v>34</v>
      </c>
      <c r="E55" s="518"/>
      <c r="F55" s="518"/>
      <c r="G55" s="519">
        <v>91.68</v>
      </c>
      <c r="H55" s="520">
        <v>91.68</v>
      </c>
      <c r="I55" s="466"/>
      <c r="J55" s="521">
        <v>91.68</v>
      </c>
      <c r="K55" s="522">
        <v>100</v>
      </c>
    </row>
    <row r="56" spans="2:12" ht="15" customHeight="1">
      <c r="B56" s="515">
        <v>45</v>
      </c>
      <c r="C56" s="516" t="s">
        <v>108</v>
      </c>
      <c r="D56" s="517" t="s">
        <v>31</v>
      </c>
      <c r="E56" s="518"/>
      <c r="F56" s="518"/>
      <c r="G56" s="519">
        <v>90.69</v>
      </c>
      <c r="H56" s="520">
        <v>90.69</v>
      </c>
      <c r="I56" s="466"/>
      <c r="J56" s="521">
        <v>90.69</v>
      </c>
      <c r="K56" s="522">
        <v>100</v>
      </c>
    </row>
    <row r="57" spans="2:12" ht="15" customHeight="1">
      <c r="B57" s="515">
        <v>46</v>
      </c>
      <c r="C57" s="516" t="s">
        <v>131</v>
      </c>
      <c r="D57" s="517" t="s">
        <v>36</v>
      </c>
      <c r="E57" s="518"/>
      <c r="F57" s="518"/>
      <c r="G57" s="519">
        <v>89.93</v>
      </c>
      <c r="H57" s="520">
        <v>89.93</v>
      </c>
      <c r="I57" s="466"/>
      <c r="J57" s="521">
        <v>89.93</v>
      </c>
      <c r="K57" s="522">
        <v>100</v>
      </c>
    </row>
    <row r="58" spans="2:12" ht="15" customHeight="1">
      <c r="B58" s="515">
        <v>47</v>
      </c>
      <c r="C58" s="516" t="s">
        <v>118</v>
      </c>
      <c r="D58" s="517" t="s">
        <v>32</v>
      </c>
      <c r="E58" s="518"/>
      <c r="F58" s="518"/>
      <c r="G58" s="519">
        <v>89.86</v>
      </c>
      <c r="H58" s="520">
        <v>89.86</v>
      </c>
      <c r="I58" s="466"/>
      <c r="J58" s="521">
        <v>89.86</v>
      </c>
      <c r="K58" s="522">
        <v>100</v>
      </c>
    </row>
    <row r="59" spans="2:12" ht="15" customHeight="1">
      <c r="B59" s="515">
        <v>48</v>
      </c>
      <c r="C59" s="516" t="s">
        <v>106</v>
      </c>
      <c r="D59" s="517" t="s">
        <v>61</v>
      </c>
      <c r="E59" s="518"/>
      <c r="F59" s="518"/>
      <c r="G59" s="519">
        <v>89.59</v>
      </c>
      <c r="H59" s="520">
        <v>89.59</v>
      </c>
      <c r="I59" s="466"/>
      <c r="J59" s="521">
        <v>89.59</v>
      </c>
      <c r="K59" s="522">
        <v>100</v>
      </c>
    </row>
    <row r="60" spans="2:12" ht="15" customHeight="1">
      <c r="B60" s="515">
        <v>49</v>
      </c>
      <c r="C60" s="516" t="s">
        <v>137</v>
      </c>
      <c r="D60" s="517" t="s">
        <v>39</v>
      </c>
      <c r="E60" s="518"/>
      <c r="F60" s="518"/>
      <c r="G60" s="519">
        <v>88.29</v>
      </c>
      <c r="H60" s="520">
        <v>88.29</v>
      </c>
      <c r="I60" s="466"/>
      <c r="J60" s="521">
        <v>88.29</v>
      </c>
      <c r="K60" s="522">
        <v>100</v>
      </c>
    </row>
    <row r="61" spans="2:12" ht="15" customHeight="1">
      <c r="B61" s="515">
        <v>50</v>
      </c>
      <c r="C61" s="516" t="s">
        <v>99</v>
      </c>
      <c r="D61" s="517" t="s">
        <v>70</v>
      </c>
      <c r="E61" s="518"/>
      <c r="F61" s="518"/>
      <c r="G61" s="519">
        <v>87.12</v>
      </c>
      <c r="H61" s="520">
        <v>87.12</v>
      </c>
      <c r="I61" s="466"/>
      <c r="J61" s="521">
        <v>87.12</v>
      </c>
      <c r="K61" s="522">
        <v>100</v>
      </c>
    </row>
    <row r="62" spans="2:12" ht="15" customHeight="1">
      <c r="B62" s="515">
        <v>51</v>
      </c>
      <c r="C62" s="516" t="s">
        <v>98</v>
      </c>
      <c r="D62" s="517" t="s">
        <v>47</v>
      </c>
      <c r="E62" s="518"/>
      <c r="F62" s="518"/>
      <c r="G62" s="519">
        <v>83.82</v>
      </c>
      <c r="H62" s="520">
        <v>83.82</v>
      </c>
      <c r="I62" s="466"/>
      <c r="J62" s="521">
        <v>83.82</v>
      </c>
      <c r="K62" s="522">
        <v>100</v>
      </c>
    </row>
    <row r="63" spans="2:12" ht="15" customHeight="1">
      <c r="B63" s="523">
        <v>52</v>
      </c>
      <c r="C63" s="524" t="s">
        <v>123</v>
      </c>
      <c r="D63" s="525" t="s">
        <v>60</v>
      </c>
      <c r="E63" s="526"/>
      <c r="F63" s="526"/>
      <c r="G63" s="527">
        <v>81.09</v>
      </c>
      <c r="H63" s="528">
        <v>81.09</v>
      </c>
      <c r="I63" s="466"/>
      <c r="J63" s="529">
        <v>81.09</v>
      </c>
      <c r="K63" s="530">
        <v>100</v>
      </c>
      <c r="L63" s="467"/>
    </row>
    <row r="64" spans="2:12" ht="15.75">
      <c r="B64" s="531" t="s">
        <v>472</v>
      </c>
      <c r="C64" s="532" t="s">
        <v>472</v>
      </c>
      <c r="D64" s="602" t="s">
        <v>472</v>
      </c>
      <c r="E64" s="603"/>
      <c r="F64" s="603"/>
      <c r="G64" s="533" t="s">
        <v>472</v>
      </c>
      <c r="H64" s="533" t="s">
        <v>472</v>
      </c>
      <c r="I64" s="534"/>
      <c r="J64" s="535" t="s">
        <v>472</v>
      </c>
      <c r="K64" s="535" t="s">
        <v>472</v>
      </c>
    </row>
    <row r="65" spans="2:11" ht="15" hidden="1" customHeight="1">
      <c r="B65" s="531" t="s">
        <v>472</v>
      </c>
      <c r="C65" s="532" t="s">
        <v>472</v>
      </c>
      <c r="D65" s="602" t="s">
        <v>472</v>
      </c>
      <c r="E65" s="603"/>
      <c r="F65" s="603"/>
      <c r="G65" s="533" t="s">
        <v>472</v>
      </c>
      <c r="H65" s="533" t="s">
        <v>472</v>
      </c>
      <c r="I65" s="534"/>
      <c r="J65" s="535" t="s">
        <v>472</v>
      </c>
      <c r="K65" s="535" t="s">
        <v>472</v>
      </c>
    </row>
    <row r="66" spans="2:11" ht="15" hidden="1" customHeight="1">
      <c r="B66" s="531" t="s">
        <v>472</v>
      </c>
      <c r="C66" s="532" t="s">
        <v>472</v>
      </c>
      <c r="D66" s="602" t="s">
        <v>472</v>
      </c>
      <c r="E66" s="603"/>
      <c r="F66" s="603"/>
      <c r="G66" s="533" t="s">
        <v>472</v>
      </c>
      <c r="H66" s="533" t="s">
        <v>472</v>
      </c>
      <c r="I66" s="534"/>
      <c r="J66" s="535" t="s">
        <v>472</v>
      </c>
      <c r="K66" s="535" t="s">
        <v>472</v>
      </c>
    </row>
    <row r="67" spans="2:11" ht="15.75" hidden="1">
      <c r="B67" s="531" t="s">
        <v>472</v>
      </c>
      <c r="C67" s="532" t="s">
        <v>472</v>
      </c>
      <c r="D67" s="602" t="s">
        <v>472</v>
      </c>
      <c r="E67" s="603"/>
      <c r="F67" s="603"/>
      <c r="G67" s="533" t="s">
        <v>472</v>
      </c>
      <c r="H67" s="533" t="s">
        <v>472</v>
      </c>
      <c r="I67" s="534"/>
      <c r="J67" s="535" t="s">
        <v>472</v>
      </c>
      <c r="K67" s="535" t="s">
        <v>472</v>
      </c>
    </row>
    <row r="68" spans="2:11" ht="15.75" hidden="1">
      <c r="B68" s="531" t="s">
        <v>472</v>
      </c>
      <c r="C68" s="532" t="s">
        <v>472</v>
      </c>
      <c r="D68" s="602" t="s">
        <v>472</v>
      </c>
      <c r="E68" s="603"/>
      <c r="F68" s="603"/>
      <c r="G68" s="533" t="s">
        <v>472</v>
      </c>
      <c r="H68" s="533" t="s">
        <v>472</v>
      </c>
      <c r="I68" s="534"/>
      <c r="J68" s="535" t="s">
        <v>472</v>
      </c>
      <c r="K68" s="535" t="s">
        <v>472</v>
      </c>
    </row>
    <row r="69" spans="2:11" ht="15.75" hidden="1">
      <c r="B69" s="531" t="s">
        <v>472</v>
      </c>
      <c r="C69" s="532" t="s">
        <v>472</v>
      </c>
      <c r="D69" s="602" t="s">
        <v>472</v>
      </c>
      <c r="E69" s="603"/>
      <c r="F69" s="603"/>
      <c r="G69" s="533" t="s">
        <v>472</v>
      </c>
      <c r="H69" s="533" t="s">
        <v>472</v>
      </c>
      <c r="I69" s="534"/>
      <c r="J69" s="535" t="s">
        <v>472</v>
      </c>
      <c r="K69" s="535" t="s">
        <v>472</v>
      </c>
    </row>
    <row r="70" spans="2:11" ht="15.75" hidden="1">
      <c r="B70" s="531" t="s">
        <v>472</v>
      </c>
      <c r="C70" s="532" t="s">
        <v>472</v>
      </c>
      <c r="D70" s="602" t="s">
        <v>472</v>
      </c>
      <c r="E70" s="603"/>
      <c r="F70" s="603"/>
      <c r="G70" s="533" t="s">
        <v>472</v>
      </c>
      <c r="H70" s="533" t="s">
        <v>472</v>
      </c>
      <c r="I70" s="534"/>
      <c r="J70" s="535" t="s">
        <v>472</v>
      </c>
      <c r="K70" s="535" t="s">
        <v>472</v>
      </c>
    </row>
    <row r="71" spans="2:11" ht="15.75" hidden="1">
      <c r="B71" s="531" t="s">
        <v>472</v>
      </c>
      <c r="C71" s="532" t="s">
        <v>472</v>
      </c>
      <c r="D71" s="602" t="s">
        <v>472</v>
      </c>
      <c r="E71" s="603"/>
      <c r="F71" s="603"/>
      <c r="G71" s="533" t="s">
        <v>472</v>
      </c>
      <c r="H71" s="533" t="s">
        <v>472</v>
      </c>
      <c r="I71" s="534"/>
      <c r="J71" s="535" t="s">
        <v>472</v>
      </c>
      <c r="K71" s="535" t="s">
        <v>472</v>
      </c>
    </row>
    <row r="72" spans="2:11" ht="15.75" hidden="1">
      <c r="B72" s="531" t="s">
        <v>472</v>
      </c>
      <c r="C72" s="532" t="s">
        <v>472</v>
      </c>
      <c r="D72" s="602" t="s">
        <v>472</v>
      </c>
      <c r="E72" s="603"/>
      <c r="F72" s="603"/>
      <c r="G72" s="533" t="s">
        <v>472</v>
      </c>
      <c r="H72" s="533" t="s">
        <v>472</v>
      </c>
      <c r="I72" s="534"/>
      <c r="J72" s="535" t="s">
        <v>472</v>
      </c>
      <c r="K72" s="535" t="s">
        <v>472</v>
      </c>
    </row>
    <row r="73" spans="2:11" ht="15.75" hidden="1">
      <c r="B73" s="531" t="s">
        <v>472</v>
      </c>
      <c r="C73" s="532" t="s">
        <v>472</v>
      </c>
      <c r="D73" s="602" t="s">
        <v>472</v>
      </c>
      <c r="E73" s="603"/>
      <c r="F73" s="603"/>
      <c r="G73" s="533" t="s">
        <v>472</v>
      </c>
      <c r="H73" s="533" t="s">
        <v>472</v>
      </c>
      <c r="I73" s="534"/>
      <c r="J73" s="535" t="s">
        <v>472</v>
      </c>
      <c r="K73" s="535" t="s">
        <v>472</v>
      </c>
    </row>
    <row r="74" spans="2:11" ht="15.75" hidden="1">
      <c r="B74" s="531" t="s">
        <v>472</v>
      </c>
      <c r="C74" s="532" t="s">
        <v>472</v>
      </c>
      <c r="D74" s="602" t="s">
        <v>472</v>
      </c>
      <c r="E74" s="603"/>
      <c r="F74" s="603"/>
      <c r="G74" s="533" t="s">
        <v>472</v>
      </c>
      <c r="H74" s="533" t="s">
        <v>472</v>
      </c>
      <c r="I74" s="534"/>
      <c r="J74" s="535" t="s">
        <v>472</v>
      </c>
      <c r="K74" s="535" t="s">
        <v>472</v>
      </c>
    </row>
    <row r="75" spans="2:11" ht="15.75" hidden="1">
      <c r="B75" s="531" t="s">
        <v>472</v>
      </c>
      <c r="C75" s="532" t="s">
        <v>472</v>
      </c>
      <c r="D75" s="602" t="s">
        <v>472</v>
      </c>
      <c r="E75" s="603"/>
      <c r="F75" s="603"/>
      <c r="G75" s="533" t="s">
        <v>472</v>
      </c>
      <c r="H75" s="533" t="s">
        <v>472</v>
      </c>
      <c r="I75" s="534"/>
      <c r="J75" s="535" t="s">
        <v>472</v>
      </c>
      <c r="K75" s="535" t="s">
        <v>472</v>
      </c>
    </row>
    <row r="76" spans="2:11" ht="15.75" hidden="1">
      <c r="B76" s="531" t="s">
        <v>472</v>
      </c>
      <c r="C76" s="532" t="s">
        <v>472</v>
      </c>
      <c r="D76" s="602" t="s">
        <v>472</v>
      </c>
      <c r="E76" s="603"/>
      <c r="F76" s="603"/>
      <c r="G76" s="533" t="s">
        <v>472</v>
      </c>
      <c r="H76" s="533" t="s">
        <v>472</v>
      </c>
      <c r="I76" s="534"/>
      <c r="J76" s="535" t="s">
        <v>472</v>
      </c>
      <c r="K76" s="535" t="s">
        <v>472</v>
      </c>
    </row>
    <row r="77" spans="2:11" ht="15.75" hidden="1">
      <c r="B77" s="531" t="s">
        <v>472</v>
      </c>
      <c r="C77" s="532" t="s">
        <v>472</v>
      </c>
      <c r="D77" s="602" t="s">
        <v>472</v>
      </c>
      <c r="E77" s="603"/>
      <c r="F77" s="603"/>
      <c r="G77" s="533" t="s">
        <v>472</v>
      </c>
      <c r="H77" s="533" t="s">
        <v>472</v>
      </c>
      <c r="I77" s="534"/>
      <c r="J77" s="535" t="s">
        <v>472</v>
      </c>
      <c r="K77" s="535" t="s">
        <v>472</v>
      </c>
    </row>
    <row r="78" spans="2:11" ht="15.75" hidden="1">
      <c r="B78" s="531" t="s">
        <v>472</v>
      </c>
      <c r="C78" s="532" t="s">
        <v>472</v>
      </c>
      <c r="D78" s="602" t="s">
        <v>472</v>
      </c>
      <c r="E78" s="603"/>
      <c r="F78" s="603"/>
      <c r="G78" s="533" t="s">
        <v>472</v>
      </c>
      <c r="H78" s="533" t="s">
        <v>472</v>
      </c>
      <c r="I78" s="534"/>
      <c r="J78" s="535" t="s">
        <v>472</v>
      </c>
      <c r="K78" s="535" t="s">
        <v>472</v>
      </c>
    </row>
    <row r="79" spans="2:11" ht="15.75" hidden="1">
      <c r="B79" s="531" t="s">
        <v>472</v>
      </c>
      <c r="C79" s="532" t="s">
        <v>472</v>
      </c>
      <c r="D79" s="602" t="s">
        <v>472</v>
      </c>
      <c r="E79" s="603"/>
      <c r="F79" s="603"/>
      <c r="G79" s="533" t="s">
        <v>472</v>
      </c>
      <c r="H79" s="533" t="s">
        <v>472</v>
      </c>
      <c r="I79" s="534"/>
      <c r="J79" s="535" t="s">
        <v>472</v>
      </c>
      <c r="K79" s="535" t="s">
        <v>472</v>
      </c>
    </row>
    <row r="80" spans="2:11" ht="15.75" hidden="1">
      <c r="B80" s="531" t="s">
        <v>472</v>
      </c>
      <c r="C80" s="532" t="s">
        <v>472</v>
      </c>
      <c r="D80" s="602" t="s">
        <v>472</v>
      </c>
      <c r="E80" s="603"/>
      <c r="F80" s="603"/>
      <c r="G80" s="533" t="s">
        <v>472</v>
      </c>
      <c r="H80" s="533" t="s">
        <v>472</v>
      </c>
      <c r="I80" s="534"/>
      <c r="J80" s="535" t="s">
        <v>472</v>
      </c>
      <c r="K80" s="535" t="s">
        <v>472</v>
      </c>
    </row>
    <row r="81" spans="2:11" ht="15.75" hidden="1">
      <c r="B81" s="531" t="s">
        <v>472</v>
      </c>
      <c r="C81" s="532" t="s">
        <v>472</v>
      </c>
      <c r="D81" s="602" t="s">
        <v>472</v>
      </c>
      <c r="E81" s="603"/>
      <c r="F81" s="603"/>
      <c r="G81" s="533" t="s">
        <v>472</v>
      </c>
      <c r="H81" s="533" t="s">
        <v>472</v>
      </c>
      <c r="I81" s="534"/>
      <c r="J81" s="535" t="s">
        <v>472</v>
      </c>
      <c r="K81" s="535" t="s">
        <v>472</v>
      </c>
    </row>
    <row r="82" spans="2:11" ht="15.75" hidden="1">
      <c r="B82" s="531" t="s">
        <v>472</v>
      </c>
      <c r="C82" s="532" t="s">
        <v>472</v>
      </c>
      <c r="D82" s="602" t="s">
        <v>472</v>
      </c>
      <c r="E82" s="603"/>
      <c r="F82" s="603"/>
      <c r="G82" s="533" t="s">
        <v>472</v>
      </c>
      <c r="H82" s="533" t="s">
        <v>472</v>
      </c>
      <c r="I82" s="534"/>
      <c r="J82" s="535" t="s">
        <v>472</v>
      </c>
      <c r="K82" s="535" t="s">
        <v>472</v>
      </c>
    </row>
    <row r="83" spans="2:11" ht="15.75" hidden="1">
      <c r="B83" s="531" t="s">
        <v>472</v>
      </c>
      <c r="C83" s="532" t="s">
        <v>472</v>
      </c>
      <c r="D83" s="602" t="s">
        <v>472</v>
      </c>
      <c r="E83" s="603"/>
      <c r="F83" s="603"/>
      <c r="G83" s="533" t="s">
        <v>472</v>
      </c>
      <c r="H83" s="533" t="s">
        <v>472</v>
      </c>
      <c r="I83" s="534"/>
      <c r="J83" s="535" t="s">
        <v>472</v>
      </c>
      <c r="K83" s="535" t="s">
        <v>472</v>
      </c>
    </row>
    <row r="84" spans="2:11" ht="15.75" hidden="1">
      <c r="B84" s="531" t="s">
        <v>472</v>
      </c>
      <c r="C84" s="532" t="s">
        <v>472</v>
      </c>
      <c r="D84" s="602" t="s">
        <v>472</v>
      </c>
      <c r="E84" s="603"/>
      <c r="F84" s="603"/>
      <c r="G84" s="533" t="s">
        <v>472</v>
      </c>
      <c r="H84" s="533" t="s">
        <v>472</v>
      </c>
      <c r="I84" s="534"/>
      <c r="J84" s="535" t="s">
        <v>472</v>
      </c>
      <c r="K84" s="535" t="s">
        <v>472</v>
      </c>
    </row>
    <row r="85" spans="2:11" ht="15.75" hidden="1">
      <c r="B85" s="531" t="s">
        <v>472</v>
      </c>
      <c r="C85" s="532" t="s">
        <v>472</v>
      </c>
      <c r="D85" s="602" t="s">
        <v>472</v>
      </c>
      <c r="E85" s="603"/>
      <c r="F85" s="603"/>
      <c r="G85" s="533" t="s">
        <v>472</v>
      </c>
      <c r="H85" s="533" t="s">
        <v>472</v>
      </c>
      <c r="I85" s="534"/>
      <c r="J85" s="535" t="s">
        <v>472</v>
      </c>
      <c r="K85" s="535" t="s">
        <v>472</v>
      </c>
    </row>
    <row r="86" spans="2:11" ht="15.75" hidden="1">
      <c r="B86" s="531" t="s">
        <v>472</v>
      </c>
      <c r="C86" s="532" t="s">
        <v>472</v>
      </c>
      <c r="D86" s="602" t="s">
        <v>472</v>
      </c>
      <c r="E86" s="603"/>
      <c r="F86" s="603"/>
      <c r="G86" s="533" t="s">
        <v>472</v>
      </c>
      <c r="H86" s="533" t="s">
        <v>472</v>
      </c>
      <c r="I86" s="534"/>
      <c r="J86" s="535" t="s">
        <v>472</v>
      </c>
      <c r="K86" s="535" t="s">
        <v>472</v>
      </c>
    </row>
    <row r="87" spans="2:11" ht="15.75" hidden="1">
      <c r="B87" s="531" t="s">
        <v>472</v>
      </c>
      <c r="C87" s="532" t="s">
        <v>472</v>
      </c>
      <c r="D87" s="602" t="s">
        <v>472</v>
      </c>
      <c r="E87" s="603"/>
      <c r="F87" s="603"/>
      <c r="G87" s="533" t="s">
        <v>472</v>
      </c>
      <c r="H87" s="533" t="s">
        <v>472</v>
      </c>
      <c r="I87" s="534"/>
      <c r="J87" s="535" t="s">
        <v>472</v>
      </c>
      <c r="K87" s="535" t="s">
        <v>472</v>
      </c>
    </row>
    <row r="88" spans="2:11" ht="15.75" hidden="1">
      <c r="B88" s="531" t="s">
        <v>472</v>
      </c>
      <c r="C88" s="532" t="s">
        <v>472</v>
      </c>
      <c r="D88" s="602" t="s">
        <v>472</v>
      </c>
      <c r="E88" s="603"/>
      <c r="F88" s="603"/>
      <c r="G88" s="533" t="s">
        <v>472</v>
      </c>
      <c r="H88" s="533" t="s">
        <v>472</v>
      </c>
      <c r="I88" s="534"/>
      <c r="J88" s="535" t="s">
        <v>472</v>
      </c>
      <c r="K88" s="535" t="s">
        <v>472</v>
      </c>
    </row>
    <row r="89" spans="2:11" ht="15.75" hidden="1">
      <c r="B89" s="531" t="s">
        <v>472</v>
      </c>
      <c r="C89" s="532" t="s">
        <v>472</v>
      </c>
      <c r="D89" s="602" t="s">
        <v>472</v>
      </c>
      <c r="E89" s="603"/>
      <c r="F89" s="603"/>
      <c r="G89" s="533" t="s">
        <v>472</v>
      </c>
      <c r="H89" s="533" t="s">
        <v>472</v>
      </c>
      <c r="I89" s="534"/>
      <c r="J89" s="535" t="s">
        <v>472</v>
      </c>
      <c r="K89" s="535" t="s">
        <v>472</v>
      </c>
    </row>
    <row r="90" spans="2:11" ht="15.75" hidden="1">
      <c r="B90" s="531" t="s">
        <v>472</v>
      </c>
      <c r="C90" s="532" t="s">
        <v>472</v>
      </c>
      <c r="D90" s="602" t="s">
        <v>472</v>
      </c>
      <c r="E90" s="603"/>
      <c r="F90" s="603"/>
      <c r="G90" s="533" t="s">
        <v>472</v>
      </c>
      <c r="H90" s="533" t="s">
        <v>472</v>
      </c>
      <c r="I90" s="534"/>
      <c r="J90" s="535" t="s">
        <v>472</v>
      </c>
      <c r="K90" s="535" t="s">
        <v>472</v>
      </c>
    </row>
    <row r="91" spans="2:11" ht="15.75" hidden="1">
      <c r="B91" s="531" t="s">
        <v>472</v>
      </c>
      <c r="C91" s="532" t="s">
        <v>472</v>
      </c>
      <c r="D91" s="602" t="s">
        <v>472</v>
      </c>
      <c r="E91" s="603"/>
      <c r="F91" s="603"/>
      <c r="G91" s="533" t="s">
        <v>472</v>
      </c>
      <c r="H91" s="533" t="s">
        <v>472</v>
      </c>
      <c r="I91" s="534"/>
      <c r="J91" s="535" t="s">
        <v>472</v>
      </c>
      <c r="K91" s="535" t="s">
        <v>472</v>
      </c>
    </row>
    <row r="92" spans="2:11" ht="15.75" hidden="1">
      <c r="B92" s="531" t="s">
        <v>472</v>
      </c>
      <c r="C92" s="532" t="s">
        <v>472</v>
      </c>
      <c r="D92" s="602" t="s">
        <v>472</v>
      </c>
      <c r="E92" s="603"/>
      <c r="F92" s="603"/>
      <c r="G92" s="533" t="s">
        <v>472</v>
      </c>
      <c r="H92" s="533" t="s">
        <v>472</v>
      </c>
      <c r="I92" s="534"/>
      <c r="J92" s="535" t="s">
        <v>472</v>
      </c>
      <c r="K92" s="535" t="s">
        <v>472</v>
      </c>
    </row>
    <row r="93" spans="2:11" ht="15.75" hidden="1">
      <c r="B93" s="531" t="s">
        <v>472</v>
      </c>
      <c r="C93" s="532" t="s">
        <v>472</v>
      </c>
      <c r="D93" s="602" t="s">
        <v>472</v>
      </c>
      <c r="E93" s="603"/>
      <c r="F93" s="603"/>
      <c r="G93" s="533" t="s">
        <v>472</v>
      </c>
      <c r="H93" s="533" t="s">
        <v>472</v>
      </c>
      <c r="I93" s="534"/>
      <c r="J93" s="535" t="s">
        <v>472</v>
      </c>
      <c r="K93" s="535" t="s">
        <v>472</v>
      </c>
    </row>
    <row r="94" spans="2:11" ht="15.75" hidden="1">
      <c r="B94" s="531" t="s">
        <v>472</v>
      </c>
      <c r="C94" s="532" t="s">
        <v>472</v>
      </c>
      <c r="D94" s="602" t="s">
        <v>472</v>
      </c>
      <c r="E94" s="603"/>
      <c r="F94" s="603"/>
      <c r="G94" s="533" t="s">
        <v>472</v>
      </c>
      <c r="H94" s="533" t="s">
        <v>472</v>
      </c>
      <c r="I94" s="534"/>
      <c r="J94" s="535" t="s">
        <v>472</v>
      </c>
      <c r="K94" s="535" t="s">
        <v>472</v>
      </c>
    </row>
    <row r="95" spans="2:11" ht="15.75" hidden="1">
      <c r="B95" s="531" t="s">
        <v>472</v>
      </c>
      <c r="C95" s="532" t="s">
        <v>472</v>
      </c>
      <c r="D95" s="602" t="s">
        <v>472</v>
      </c>
      <c r="E95" s="603"/>
      <c r="F95" s="603"/>
      <c r="G95" s="533" t="s">
        <v>472</v>
      </c>
      <c r="H95" s="533" t="s">
        <v>472</v>
      </c>
      <c r="I95" s="534"/>
      <c r="J95" s="535" t="s">
        <v>472</v>
      </c>
      <c r="K95" s="535" t="s">
        <v>472</v>
      </c>
    </row>
    <row r="96" spans="2:11" ht="15.75" hidden="1">
      <c r="B96" s="531" t="s">
        <v>472</v>
      </c>
      <c r="C96" s="532" t="s">
        <v>472</v>
      </c>
      <c r="D96" s="602" t="s">
        <v>472</v>
      </c>
      <c r="E96" s="603"/>
      <c r="F96" s="603"/>
      <c r="G96" s="533" t="s">
        <v>472</v>
      </c>
      <c r="H96" s="533" t="s">
        <v>472</v>
      </c>
      <c r="I96" s="534"/>
      <c r="J96" s="535" t="s">
        <v>472</v>
      </c>
      <c r="K96" s="535" t="s">
        <v>472</v>
      </c>
    </row>
    <row r="97" spans="2:11" ht="15.75" hidden="1">
      <c r="B97" s="531" t="s">
        <v>472</v>
      </c>
      <c r="C97" s="532" t="s">
        <v>472</v>
      </c>
      <c r="D97" s="602" t="s">
        <v>472</v>
      </c>
      <c r="E97" s="603"/>
      <c r="F97" s="603"/>
      <c r="G97" s="533" t="s">
        <v>472</v>
      </c>
      <c r="H97" s="533" t="s">
        <v>472</v>
      </c>
      <c r="I97" s="534"/>
      <c r="J97" s="535" t="s">
        <v>472</v>
      </c>
      <c r="K97" s="535" t="s">
        <v>472</v>
      </c>
    </row>
    <row r="98" spans="2:11" ht="15.75" hidden="1">
      <c r="B98" s="531" t="s">
        <v>472</v>
      </c>
      <c r="C98" s="532" t="s">
        <v>472</v>
      </c>
      <c r="D98" s="602" t="s">
        <v>472</v>
      </c>
      <c r="E98" s="603"/>
      <c r="F98" s="603"/>
      <c r="G98" s="533" t="s">
        <v>472</v>
      </c>
      <c r="H98" s="533" t="s">
        <v>472</v>
      </c>
      <c r="I98" s="534"/>
      <c r="J98" s="535" t="s">
        <v>472</v>
      </c>
      <c r="K98" s="535" t="s">
        <v>472</v>
      </c>
    </row>
    <row r="99" spans="2:11" ht="15.75" hidden="1">
      <c r="B99" s="531" t="s">
        <v>472</v>
      </c>
      <c r="C99" s="532" t="s">
        <v>472</v>
      </c>
      <c r="D99" s="602" t="s">
        <v>472</v>
      </c>
      <c r="E99" s="603"/>
      <c r="F99" s="603"/>
      <c r="G99" s="533" t="s">
        <v>472</v>
      </c>
      <c r="H99" s="533" t="s">
        <v>472</v>
      </c>
      <c r="I99" s="534"/>
      <c r="J99" s="535" t="s">
        <v>472</v>
      </c>
      <c r="K99" s="535" t="s">
        <v>472</v>
      </c>
    </row>
    <row r="100" spans="2:11" ht="15.75" hidden="1">
      <c r="B100" s="531" t="s">
        <v>472</v>
      </c>
      <c r="C100" s="532" t="s">
        <v>472</v>
      </c>
      <c r="D100" s="602" t="s">
        <v>472</v>
      </c>
      <c r="E100" s="603"/>
      <c r="F100" s="603"/>
      <c r="G100" s="533" t="s">
        <v>472</v>
      </c>
      <c r="H100" s="533" t="s">
        <v>472</v>
      </c>
      <c r="I100" s="534"/>
      <c r="J100" s="535" t="s">
        <v>472</v>
      </c>
      <c r="K100" s="535" t="s">
        <v>472</v>
      </c>
    </row>
    <row r="101" spans="2:11" ht="15.75" hidden="1">
      <c r="B101" s="531" t="s">
        <v>472</v>
      </c>
      <c r="C101" s="532" t="s">
        <v>472</v>
      </c>
      <c r="D101" s="602" t="s">
        <v>472</v>
      </c>
      <c r="E101" s="603"/>
      <c r="F101" s="603"/>
      <c r="G101" s="533" t="s">
        <v>472</v>
      </c>
      <c r="H101" s="533" t="s">
        <v>472</v>
      </c>
      <c r="I101" s="534"/>
      <c r="J101" s="535" t="s">
        <v>472</v>
      </c>
      <c r="K101" s="535" t="s">
        <v>472</v>
      </c>
    </row>
    <row r="102" spans="2:11" ht="15.75" hidden="1">
      <c r="B102" s="531" t="s">
        <v>472</v>
      </c>
      <c r="C102" s="532" t="s">
        <v>472</v>
      </c>
      <c r="D102" s="602" t="s">
        <v>472</v>
      </c>
      <c r="E102" s="603"/>
      <c r="F102" s="603"/>
      <c r="G102" s="533" t="s">
        <v>472</v>
      </c>
      <c r="H102" s="533" t="s">
        <v>472</v>
      </c>
      <c r="I102" s="534"/>
      <c r="J102" s="535" t="s">
        <v>472</v>
      </c>
      <c r="K102" s="535" t="s">
        <v>472</v>
      </c>
    </row>
    <row r="103" spans="2:11" ht="15.75" hidden="1">
      <c r="B103" s="531" t="s">
        <v>472</v>
      </c>
      <c r="C103" s="532" t="s">
        <v>472</v>
      </c>
      <c r="D103" s="602" t="s">
        <v>472</v>
      </c>
      <c r="E103" s="603"/>
      <c r="F103" s="603"/>
      <c r="G103" s="533" t="s">
        <v>472</v>
      </c>
      <c r="H103" s="533" t="s">
        <v>472</v>
      </c>
      <c r="I103" s="534"/>
      <c r="J103" s="535" t="s">
        <v>472</v>
      </c>
      <c r="K103" s="535" t="s">
        <v>472</v>
      </c>
    </row>
    <row r="104" spans="2:11" ht="15.75" hidden="1">
      <c r="B104" s="531" t="s">
        <v>472</v>
      </c>
      <c r="C104" s="532" t="s">
        <v>472</v>
      </c>
      <c r="D104" s="602" t="s">
        <v>472</v>
      </c>
      <c r="E104" s="603"/>
      <c r="F104" s="603"/>
      <c r="G104" s="533" t="s">
        <v>472</v>
      </c>
      <c r="H104" s="533" t="s">
        <v>472</v>
      </c>
      <c r="I104" s="534"/>
      <c r="J104" s="535" t="s">
        <v>472</v>
      </c>
      <c r="K104" s="535" t="s">
        <v>472</v>
      </c>
    </row>
    <row r="105" spans="2:11" ht="15.75" hidden="1">
      <c r="B105" s="531" t="s">
        <v>472</v>
      </c>
      <c r="C105" s="532" t="s">
        <v>472</v>
      </c>
      <c r="D105" s="602" t="s">
        <v>472</v>
      </c>
      <c r="E105" s="603"/>
      <c r="F105" s="603"/>
      <c r="G105" s="533" t="s">
        <v>472</v>
      </c>
      <c r="H105" s="533" t="s">
        <v>472</v>
      </c>
      <c r="I105" s="534"/>
      <c r="J105" s="535" t="s">
        <v>472</v>
      </c>
      <c r="K105" s="535" t="s">
        <v>472</v>
      </c>
    </row>
    <row r="106" spans="2:11" ht="15.75" hidden="1">
      <c r="B106" s="531" t="s">
        <v>472</v>
      </c>
      <c r="C106" s="532" t="s">
        <v>472</v>
      </c>
      <c r="D106" s="602" t="s">
        <v>472</v>
      </c>
      <c r="E106" s="603"/>
      <c r="F106" s="603"/>
      <c r="G106" s="533" t="s">
        <v>472</v>
      </c>
      <c r="H106" s="533" t="s">
        <v>472</v>
      </c>
      <c r="I106" s="534"/>
      <c r="J106" s="535" t="s">
        <v>472</v>
      </c>
      <c r="K106" s="535" t="s">
        <v>472</v>
      </c>
    </row>
    <row r="107" spans="2:11" ht="15.75" hidden="1">
      <c r="B107" s="531" t="s">
        <v>472</v>
      </c>
      <c r="C107" s="532" t="s">
        <v>472</v>
      </c>
      <c r="D107" s="602" t="s">
        <v>472</v>
      </c>
      <c r="E107" s="603"/>
      <c r="F107" s="603"/>
      <c r="G107" s="533" t="s">
        <v>472</v>
      </c>
      <c r="H107" s="533" t="s">
        <v>472</v>
      </c>
      <c r="I107" s="534"/>
      <c r="J107" s="535" t="s">
        <v>472</v>
      </c>
      <c r="K107" s="535" t="s">
        <v>472</v>
      </c>
    </row>
    <row r="108" spans="2:11" ht="15.75" hidden="1">
      <c r="B108" s="531" t="s">
        <v>472</v>
      </c>
      <c r="C108" s="532" t="s">
        <v>472</v>
      </c>
      <c r="D108" s="602" t="s">
        <v>472</v>
      </c>
      <c r="E108" s="603"/>
      <c r="F108" s="603"/>
      <c r="G108" s="533" t="s">
        <v>472</v>
      </c>
      <c r="H108" s="533" t="s">
        <v>472</v>
      </c>
      <c r="I108" s="534"/>
      <c r="J108" s="535" t="s">
        <v>472</v>
      </c>
      <c r="K108" s="535" t="s">
        <v>472</v>
      </c>
    </row>
    <row r="109" spans="2:11" ht="15.75" hidden="1">
      <c r="B109" s="531" t="s">
        <v>472</v>
      </c>
      <c r="C109" s="532" t="s">
        <v>472</v>
      </c>
      <c r="D109" s="602" t="s">
        <v>472</v>
      </c>
      <c r="E109" s="603"/>
      <c r="F109" s="603"/>
      <c r="G109" s="533" t="s">
        <v>472</v>
      </c>
      <c r="H109" s="533" t="s">
        <v>472</v>
      </c>
      <c r="I109" s="534"/>
      <c r="J109" s="535" t="s">
        <v>472</v>
      </c>
      <c r="K109" s="535" t="s">
        <v>472</v>
      </c>
    </row>
    <row r="110" spans="2:11" ht="15.75" hidden="1">
      <c r="B110" s="531" t="s">
        <v>472</v>
      </c>
      <c r="C110" s="532" t="s">
        <v>472</v>
      </c>
      <c r="D110" s="602" t="s">
        <v>472</v>
      </c>
      <c r="E110" s="603"/>
      <c r="F110" s="603"/>
      <c r="G110" s="533" t="s">
        <v>472</v>
      </c>
      <c r="H110" s="533" t="s">
        <v>472</v>
      </c>
      <c r="I110" s="534"/>
      <c r="J110" s="535" t="s">
        <v>472</v>
      </c>
      <c r="K110" s="535" t="s">
        <v>472</v>
      </c>
    </row>
    <row r="111" spans="2:11" ht="15.75" hidden="1">
      <c r="B111" s="531" t="s">
        <v>472</v>
      </c>
      <c r="C111" s="532" t="s">
        <v>472</v>
      </c>
      <c r="D111" s="602" t="s">
        <v>472</v>
      </c>
      <c r="E111" s="603"/>
      <c r="F111" s="603"/>
      <c r="G111" s="533" t="s">
        <v>472</v>
      </c>
      <c r="H111" s="533" t="s">
        <v>472</v>
      </c>
      <c r="I111" s="534"/>
      <c r="J111" s="535" t="s">
        <v>472</v>
      </c>
      <c r="K111" s="535" t="s">
        <v>472</v>
      </c>
    </row>
    <row r="112" spans="2:11" ht="15.75" hidden="1">
      <c r="B112" s="531" t="s">
        <v>472</v>
      </c>
      <c r="C112" s="532" t="s">
        <v>472</v>
      </c>
      <c r="D112" s="602" t="s">
        <v>472</v>
      </c>
      <c r="E112" s="603"/>
      <c r="F112" s="603"/>
      <c r="G112" s="533" t="s">
        <v>472</v>
      </c>
      <c r="H112" s="533" t="s">
        <v>472</v>
      </c>
      <c r="I112" s="534"/>
      <c r="J112" s="535" t="s">
        <v>472</v>
      </c>
      <c r="K112" s="535" t="s">
        <v>472</v>
      </c>
    </row>
    <row r="113" spans="2:11" ht="15.75" hidden="1">
      <c r="B113" s="531" t="s">
        <v>472</v>
      </c>
      <c r="C113" s="532" t="s">
        <v>472</v>
      </c>
      <c r="D113" s="602" t="s">
        <v>472</v>
      </c>
      <c r="E113" s="603"/>
      <c r="F113" s="603"/>
      <c r="G113" s="533" t="s">
        <v>472</v>
      </c>
      <c r="H113" s="533" t="s">
        <v>472</v>
      </c>
      <c r="I113" s="534"/>
      <c r="J113" s="535" t="s">
        <v>472</v>
      </c>
      <c r="K113" s="535" t="s">
        <v>472</v>
      </c>
    </row>
    <row r="114" spans="2:11" ht="15.75" hidden="1">
      <c r="B114" s="531" t="s">
        <v>472</v>
      </c>
      <c r="C114" s="532" t="s">
        <v>472</v>
      </c>
      <c r="D114" s="602" t="s">
        <v>472</v>
      </c>
      <c r="E114" s="603"/>
      <c r="F114" s="603"/>
      <c r="G114" s="533" t="s">
        <v>472</v>
      </c>
      <c r="H114" s="533" t="s">
        <v>472</v>
      </c>
      <c r="I114" s="534"/>
      <c r="J114" s="535" t="s">
        <v>472</v>
      </c>
      <c r="K114" s="535" t="s">
        <v>472</v>
      </c>
    </row>
    <row r="115" spans="2:11" ht="15.75" hidden="1">
      <c r="B115" s="531" t="s">
        <v>472</v>
      </c>
      <c r="C115" s="532" t="s">
        <v>472</v>
      </c>
      <c r="D115" s="602" t="s">
        <v>472</v>
      </c>
      <c r="E115" s="603"/>
      <c r="F115" s="603"/>
      <c r="G115" s="533" t="s">
        <v>472</v>
      </c>
      <c r="H115" s="533" t="s">
        <v>472</v>
      </c>
      <c r="I115" s="534"/>
      <c r="J115" s="535" t="s">
        <v>472</v>
      </c>
      <c r="K115" s="535" t="s">
        <v>472</v>
      </c>
    </row>
    <row r="116" spans="2:11" ht="15.75" hidden="1">
      <c r="B116" s="531" t="s">
        <v>472</v>
      </c>
      <c r="C116" s="532" t="s">
        <v>472</v>
      </c>
      <c r="D116" s="602" t="s">
        <v>472</v>
      </c>
      <c r="E116" s="603"/>
      <c r="F116" s="603"/>
      <c r="G116" s="533" t="s">
        <v>472</v>
      </c>
      <c r="H116" s="533" t="s">
        <v>472</v>
      </c>
      <c r="I116" s="534"/>
      <c r="J116" s="535" t="s">
        <v>472</v>
      </c>
      <c r="K116" s="535" t="s">
        <v>472</v>
      </c>
    </row>
    <row r="117" spans="2:11" ht="15.75" hidden="1">
      <c r="B117" s="531" t="s">
        <v>472</v>
      </c>
      <c r="C117" s="532" t="s">
        <v>472</v>
      </c>
      <c r="D117" s="602" t="s">
        <v>472</v>
      </c>
      <c r="E117" s="603"/>
      <c r="F117" s="603"/>
      <c r="G117" s="533" t="s">
        <v>472</v>
      </c>
      <c r="H117" s="533" t="s">
        <v>472</v>
      </c>
      <c r="I117" s="534"/>
      <c r="J117" s="535" t="s">
        <v>472</v>
      </c>
      <c r="K117" s="535" t="s">
        <v>472</v>
      </c>
    </row>
    <row r="118" spans="2:11" ht="15.75" hidden="1">
      <c r="B118" s="531" t="s">
        <v>472</v>
      </c>
      <c r="C118" s="532" t="s">
        <v>472</v>
      </c>
      <c r="D118" s="602" t="s">
        <v>472</v>
      </c>
      <c r="E118" s="603"/>
      <c r="F118" s="603"/>
      <c r="G118" s="533" t="s">
        <v>472</v>
      </c>
      <c r="H118" s="533" t="s">
        <v>472</v>
      </c>
      <c r="I118" s="534"/>
      <c r="J118" s="535" t="s">
        <v>472</v>
      </c>
      <c r="K118" s="535" t="s">
        <v>472</v>
      </c>
    </row>
    <row r="119" spans="2:11" ht="15.75" hidden="1">
      <c r="B119" s="531" t="s">
        <v>472</v>
      </c>
      <c r="C119" s="532" t="s">
        <v>472</v>
      </c>
      <c r="D119" s="602" t="s">
        <v>472</v>
      </c>
      <c r="E119" s="603"/>
      <c r="F119" s="603"/>
      <c r="G119" s="533" t="s">
        <v>472</v>
      </c>
      <c r="H119" s="533" t="s">
        <v>472</v>
      </c>
      <c r="I119" s="534"/>
      <c r="J119" s="535" t="s">
        <v>472</v>
      </c>
      <c r="K119" s="535" t="s">
        <v>472</v>
      </c>
    </row>
    <row r="120" spans="2:11" ht="15.75" hidden="1">
      <c r="B120" s="531" t="s">
        <v>472</v>
      </c>
      <c r="C120" s="532" t="s">
        <v>472</v>
      </c>
      <c r="D120" s="602" t="s">
        <v>472</v>
      </c>
      <c r="E120" s="603"/>
      <c r="F120" s="603"/>
      <c r="G120" s="533" t="s">
        <v>472</v>
      </c>
      <c r="H120" s="533" t="s">
        <v>472</v>
      </c>
      <c r="I120" s="534"/>
      <c r="J120" s="535" t="s">
        <v>472</v>
      </c>
      <c r="K120" s="535" t="s">
        <v>472</v>
      </c>
    </row>
    <row r="121" spans="2:11" ht="15.75" hidden="1">
      <c r="B121" s="531" t="s">
        <v>472</v>
      </c>
      <c r="C121" s="532" t="s">
        <v>472</v>
      </c>
      <c r="D121" s="602" t="s">
        <v>472</v>
      </c>
      <c r="E121" s="603"/>
      <c r="F121" s="603"/>
      <c r="G121" s="533" t="s">
        <v>472</v>
      </c>
      <c r="H121" s="533" t="s">
        <v>472</v>
      </c>
      <c r="I121" s="534"/>
      <c r="J121" s="535" t="s">
        <v>472</v>
      </c>
      <c r="K121" s="535" t="s">
        <v>472</v>
      </c>
    </row>
    <row r="122" spans="2:11" ht="15.75" hidden="1">
      <c r="B122" s="531" t="s">
        <v>472</v>
      </c>
      <c r="C122" s="532" t="s">
        <v>472</v>
      </c>
      <c r="D122" s="602" t="s">
        <v>472</v>
      </c>
      <c r="E122" s="603"/>
      <c r="F122" s="603"/>
      <c r="G122" s="533" t="s">
        <v>472</v>
      </c>
      <c r="H122" s="533" t="s">
        <v>472</v>
      </c>
      <c r="I122" s="534"/>
      <c r="J122" s="535" t="s">
        <v>472</v>
      </c>
      <c r="K122" s="535" t="s">
        <v>472</v>
      </c>
    </row>
    <row r="123" spans="2:11" ht="15.75" hidden="1">
      <c r="B123" s="531" t="s">
        <v>472</v>
      </c>
      <c r="C123" s="532" t="s">
        <v>472</v>
      </c>
      <c r="D123" s="602" t="s">
        <v>472</v>
      </c>
      <c r="E123" s="603"/>
      <c r="F123" s="603"/>
      <c r="G123" s="533" t="s">
        <v>472</v>
      </c>
      <c r="H123" s="533" t="s">
        <v>472</v>
      </c>
      <c r="I123" s="534"/>
      <c r="J123" s="535" t="s">
        <v>472</v>
      </c>
      <c r="K123" s="535" t="s">
        <v>472</v>
      </c>
    </row>
    <row r="124" spans="2:11" ht="15.75" hidden="1">
      <c r="B124" s="531" t="s">
        <v>472</v>
      </c>
      <c r="C124" s="532" t="s">
        <v>472</v>
      </c>
      <c r="D124" s="602" t="s">
        <v>472</v>
      </c>
      <c r="E124" s="603"/>
      <c r="F124" s="603"/>
      <c r="G124" s="533" t="s">
        <v>472</v>
      </c>
      <c r="H124" s="533" t="s">
        <v>472</v>
      </c>
      <c r="I124" s="534"/>
      <c r="J124" s="535" t="s">
        <v>472</v>
      </c>
      <c r="K124" s="535" t="s">
        <v>472</v>
      </c>
    </row>
    <row r="125" spans="2:11" ht="15.75" hidden="1">
      <c r="B125" s="531" t="s">
        <v>472</v>
      </c>
      <c r="C125" s="532" t="s">
        <v>472</v>
      </c>
      <c r="D125" s="602" t="s">
        <v>472</v>
      </c>
      <c r="E125" s="603"/>
      <c r="F125" s="603"/>
      <c r="G125" s="533" t="s">
        <v>472</v>
      </c>
      <c r="H125" s="533" t="s">
        <v>472</v>
      </c>
      <c r="I125" s="534"/>
      <c r="J125" s="535" t="s">
        <v>472</v>
      </c>
      <c r="K125" s="535" t="s">
        <v>472</v>
      </c>
    </row>
    <row r="126" spans="2:11" ht="15.75" hidden="1">
      <c r="B126" s="531" t="s">
        <v>472</v>
      </c>
      <c r="C126" s="532" t="s">
        <v>472</v>
      </c>
      <c r="D126" s="602" t="s">
        <v>472</v>
      </c>
      <c r="E126" s="603"/>
      <c r="F126" s="603"/>
      <c r="G126" s="533" t="s">
        <v>472</v>
      </c>
      <c r="H126" s="533" t="s">
        <v>472</v>
      </c>
      <c r="I126" s="534"/>
      <c r="J126" s="535" t="s">
        <v>472</v>
      </c>
      <c r="K126" s="535" t="s">
        <v>472</v>
      </c>
    </row>
    <row r="127" spans="2:11" ht="15.75" hidden="1">
      <c r="B127" s="531" t="s">
        <v>472</v>
      </c>
      <c r="C127" s="532" t="s">
        <v>472</v>
      </c>
      <c r="D127" s="602" t="s">
        <v>472</v>
      </c>
      <c r="E127" s="603"/>
      <c r="F127" s="603"/>
      <c r="G127" s="533" t="s">
        <v>472</v>
      </c>
      <c r="H127" s="533" t="s">
        <v>472</v>
      </c>
      <c r="I127" s="534"/>
      <c r="J127" s="535" t="s">
        <v>472</v>
      </c>
      <c r="K127" s="535" t="s">
        <v>472</v>
      </c>
    </row>
    <row r="128" spans="2:11" ht="15.75" hidden="1">
      <c r="B128" s="531" t="s">
        <v>472</v>
      </c>
      <c r="C128" s="532" t="s">
        <v>472</v>
      </c>
      <c r="D128" s="602" t="s">
        <v>472</v>
      </c>
      <c r="E128" s="603"/>
      <c r="F128" s="603"/>
      <c r="G128" s="533" t="s">
        <v>472</v>
      </c>
      <c r="H128" s="533" t="s">
        <v>472</v>
      </c>
      <c r="I128" s="534"/>
      <c r="J128" s="535" t="s">
        <v>472</v>
      </c>
      <c r="K128" s="535" t="s">
        <v>472</v>
      </c>
    </row>
    <row r="129" spans="2:11" ht="15.75" hidden="1">
      <c r="B129" s="531" t="s">
        <v>472</v>
      </c>
      <c r="C129" s="532" t="s">
        <v>472</v>
      </c>
      <c r="D129" s="602" t="s">
        <v>472</v>
      </c>
      <c r="E129" s="603"/>
      <c r="F129" s="603"/>
      <c r="G129" s="533" t="s">
        <v>472</v>
      </c>
      <c r="H129" s="533" t="s">
        <v>472</v>
      </c>
      <c r="I129" s="534"/>
      <c r="J129" s="535" t="s">
        <v>472</v>
      </c>
      <c r="K129" s="535" t="s">
        <v>472</v>
      </c>
    </row>
    <row r="130" spans="2:11" ht="15.75" hidden="1">
      <c r="B130" s="531" t="s">
        <v>472</v>
      </c>
      <c r="C130" s="532" t="s">
        <v>472</v>
      </c>
      <c r="D130" s="602" t="s">
        <v>472</v>
      </c>
      <c r="E130" s="603"/>
      <c r="F130" s="603"/>
      <c r="G130" s="533" t="s">
        <v>472</v>
      </c>
      <c r="H130" s="533" t="s">
        <v>472</v>
      </c>
      <c r="I130" s="534"/>
      <c r="J130" s="535" t="s">
        <v>472</v>
      </c>
      <c r="K130" s="535" t="s">
        <v>472</v>
      </c>
    </row>
    <row r="131" spans="2:11" ht="15.75" hidden="1">
      <c r="B131" s="531" t="s">
        <v>472</v>
      </c>
      <c r="C131" s="532" t="s">
        <v>472</v>
      </c>
      <c r="D131" s="602" t="s">
        <v>472</v>
      </c>
      <c r="E131" s="603"/>
      <c r="F131" s="603"/>
      <c r="G131" s="533" t="s">
        <v>472</v>
      </c>
      <c r="H131" s="533" t="s">
        <v>472</v>
      </c>
      <c r="I131" s="534"/>
      <c r="J131" s="535" t="s">
        <v>472</v>
      </c>
      <c r="K131" s="535" t="s">
        <v>472</v>
      </c>
    </row>
    <row r="132" spans="2:11" ht="15.75" hidden="1">
      <c r="B132" s="531" t="s">
        <v>472</v>
      </c>
      <c r="C132" s="532" t="s">
        <v>472</v>
      </c>
      <c r="D132" s="602" t="s">
        <v>472</v>
      </c>
      <c r="E132" s="603"/>
      <c r="F132" s="603"/>
      <c r="G132" s="533" t="s">
        <v>472</v>
      </c>
      <c r="H132" s="533" t="s">
        <v>472</v>
      </c>
      <c r="I132" s="534"/>
      <c r="J132" s="535" t="s">
        <v>472</v>
      </c>
      <c r="K132" s="535" t="s">
        <v>472</v>
      </c>
    </row>
    <row r="133" spans="2:11" ht="15.75" hidden="1">
      <c r="B133" s="531" t="s">
        <v>472</v>
      </c>
      <c r="C133" s="532" t="s">
        <v>472</v>
      </c>
      <c r="D133" s="602" t="s">
        <v>472</v>
      </c>
      <c r="E133" s="603"/>
      <c r="F133" s="603"/>
      <c r="G133" s="533" t="s">
        <v>472</v>
      </c>
      <c r="H133" s="533" t="s">
        <v>472</v>
      </c>
      <c r="I133" s="534"/>
      <c r="J133" s="535" t="s">
        <v>472</v>
      </c>
      <c r="K133" s="535" t="s">
        <v>472</v>
      </c>
    </row>
    <row r="134" spans="2:11" ht="15.75" hidden="1">
      <c r="B134" s="534"/>
      <c r="C134" s="534"/>
      <c r="D134" s="534"/>
      <c r="E134" s="534"/>
      <c r="F134" s="534"/>
      <c r="G134" s="534"/>
      <c r="H134" s="534"/>
      <c r="I134" s="534"/>
      <c r="J134" s="534"/>
      <c r="K134" s="534"/>
    </row>
  </sheetData>
  <dataConsolidate/>
  <mergeCells count="76">
    <mergeCell ref="B7:K7"/>
    <mergeCell ref="B8:K8"/>
    <mergeCell ref="B9:K9"/>
    <mergeCell ref="J10:K10"/>
    <mergeCell ref="C11:F11"/>
    <mergeCell ref="G11:H11"/>
    <mergeCell ref="D75:F75"/>
    <mergeCell ref="D64:F64"/>
    <mergeCell ref="D65:F65"/>
    <mergeCell ref="D66:F66"/>
    <mergeCell ref="D67:F67"/>
    <mergeCell ref="D68:F68"/>
    <mergeCell ref="D69:F69"/>
    <mergeCell ref="D70:F70"/>
    <mergeCell ref="D71:F71"/>
    <mergeCell ref="D72:F72"/>
    <mergeCell ref="D73:F73"/>
    <mergeCell ref="D74:F74"/>
    <mergeCell ref="D87:F87"/>
    <mergeCell ref="D76:F76"/>
    <mergeCell ref="D77:F77"/>
    <mergeCell ref="D78:F78"/>
    <mergeCell ref="D79:F79"/>
    <mergeCell ref="D80:F80"/>
    <mergeCell ref="D81:F81"/>
    <mergeCell ref="D82:F82"/>
    <mergeCell ref="D83:F83"/>
    <mergeCell ref="D84:F84"/>
    <mergeCell ref="D85:F85"/>
    <mergeCell ref="D86:F86"/>
    <mergeCell ref="D99:F99"/>
    <mergeCell ref="D88:F88"/>
    <mergeCell ref="D89:F89"/>
    <mergeCell ref="D90:F90"/>
    <mergeCell ref="D91:F91"/>
    <mergeCell ref="D92:F92"/>
    <mergeCell ref="D93:F93"/>
    <mergeCell ref="D94:F94"/>
    <mergeCell ref="D95:F95"/>
    <mergeCell ref="D96:F96"/>
    <mergeCell ref="D97:F97"/>
    <mergeCell ref="D98:F98"/>
    <mergeCell ref="D111:F111"/>
    <mergeCell ref="D100:F100"/>
    <mergeCell ref="D101:F101"/>
    <mergeCell ref="D102:F102"/>
    <mergeCell ref="D103:F103"/>
    <mergeCell ref="D104:F104"/>
    <mergeCell ref="D105:F105"/>
    <mergeCell ref="D106:F106"/>
    <mergeCell ref="D107:F107"/>
    <mergeCell ref="D108:F108"/>
    <mergeCell ref="D109:F109"/>
    <mergeCell ref="D110:F110"/>
    <mergeCell ref="D123:F123"/>
    <mergeCell ref="D112:F112"/>
    <mergeCell ref="D113:F113"/>
    <mergeCell ref="D114:F114"/>
    <mergeCell ref="D115:F115"/>
    <mergeCell ref="D116:F116"/>
    <mergeCell ref="D117:F117"/>
    <mergeCell ref="D118:F118"/>
    <mergeCell ref="D119:F119"/>
    <mergeCell ref="D120:F120"/>
    <mergeCell ref="D121:F121"/>
    <mergeCell ref="D122:F122"/>
    <mergeCell ref="D130:F130"/>
    <mergeCell ref="D131:F131"/>
    <mergeCell ref="D132:F132"/>
    <mergeCell ref="D133:F133"/>
    <mergeCell ref="D124:F124"/>
    <mergeCell ref="D125:F125"/>
    <mergeCell ref="D126:F126"/>
    <mergeCell ref="D127:F127"/>
    <mergeCell ref="D128:F128"/>
    <mergeCell ref="D129:F129"/>
  </mergeCells>
  <conditionalFormatting sqref="H12:H49">
    <cfRule type="dataBar" priority="3">
      <dataBar showValue="0">
        <cfvo type="num" val="0"/>
        <cfvo type="num" val="100"/>
        <color rgb="FF008066"/>
      </dataBar>
      <extLst>
        <ext xmlns:x14="http://schemas.microsoft.com/office/spreadsheetml/2009/9/main" uri="{B025F937-C7B1-47D3-B67F-A62EFF666E3E}">
          <x14:id>{52B6DCAA-3B16-4A10-B42B-8FC51ED54CEF}</x14:id>
        </ext>
      </extLst>
    </cfRule>
  </conditionalFormatting>
  <conditionalFormatting sqref="H50:H56">
    <cfRule type="dataBar" priority="2">
      <dataBar showValue="0">
        <cfvo type="num" val="0"/>
        <cfvo type="num" val="100"/>
        <color rgb="FFFFC107"/>
      </dataBar>
      <extLst>
        <ext xmlns:x14="http://schemas.microsoft.com/office/spreadsheetml/2009/9/main" uri="{B025F937-C7B1-47D3-B67F-A62EFF666E3E}">
          <x14:id>{1EC557AF-9B38-4013-BE5A-1831BAFDC786}</x14:id>
        </ext>
      </extLst>
    </cfRule>
  </conditionalFormatting>
  <conditionalFormatting sqref="H57:H63">
    <cfRule type="dataBar" priority="1">
      <dataBar showValue="0">
        <cfvo type="num" val="0"/>
        <cfvo type="num" val="100"/>
        <color rgb="FFB30039"/>
      </dataBar>
      <extLst>
        <ext xmlns:x14="http://schemas.microsoft.com/office/spreadsheetml/2009/9/main" uri="{B025F937-C7B1-47D3-B67F-A62EFF666E3E}">
          <x14:id>{BB3D947F-5990-4EB9-800F-AB7A9F58405B}</x14:id>
        </ext>
      </extLst>
    </cfRule>
  </conditionalFormatting>
  <pageMargins left="0" right="0" top="0" bottom="0" header="0.31496062992125984" footer="0.31496062992125984"/>
  <pageSetup scale="73" orientation="portrait" r:id="rId1"/>
  <headerFooter>
    <oddHeader>&amp;L&amp;"Calibri"&amp;10&amp;K000000 Para uso interno&amp;1#_x000D_</oddHeader>
    <oddFooter>&amp;R_x000D_&amp;1#&amp;"Calibri"&amp;10&amp;K000000 Para uso interno</oddFooter>
  </headerFooter>
  <drawing r:id="rId2"/>
  <extLst>
    <ext xmlns:x14="http://schemas.microsoft.com/office/spreadsheetml/2009/9/main" uri="{78C0D931-6437-407d-A8EE-F0AAD7539E65}">
      <x14:conditionalFormattings>
        <x14:conditionalFormatting xmlns:xm="http://schemas.microsoft.com/office/excel/2006/main">
          <x14:cfRule type="dataBar" id="{52B6DCAA-3B16-4A10-B42B-8FC51ED54CEF}">
            <x14:dataBar minLength="0" maxLength="100" gradient="0" negativeBarColorSameAsPositive="1" axisPosition="none">
              <x14:cfvo type="num">
                <xm:f>0</xm:f>
              </x14:cfvo>
              <x14:cfvo type="num">
                <xm:f>100</xm:f>
              </x14:cfvo>
            </x14:dataBar>
          </x14:cfRule>
          <xm:sqref>H12:H49</xm:sqref>
        </x14:conditionalFormatting>
        <x14:conditionalFormatting xmlns:xm="http://schemas.microsoft.com/office/excel/2006/main">
          <x14:cfRule type="dataBar" id="{1EC557AF-9B38-4013-BE5A-1831BAFDC786}">
            <x14:dataBar minLength="0" maxLength="100" gradient="0" negativeBarColorSameAsPositive="1" axisPosition="none">
              <x14:cfvo type="num">
                <xm:f>0</xm:f>
              </x14:cfvo>
              <x14:cfvo type="num">
                <xm:f>100</xm:f>
              </x14:cfvo>
            </x14:dataBar>
          </x14:cfRule>
          <xm:sqref>H50:H56</xm:sqref>
        </x14:conditionalFormatting>
        <x14:conditionalFormatting xmlns:xm="http://schemas.microsoft.com/office/excel/2006/main">
          <x14:cfRule type="dataBar" id="{BB3D947F-5990-4EB9-800F-AB7A9F58405B}">
            <x14:dataBar minLength="0" maxLength="100" gradient="0" negativeBarColorSameAsPositive="1" axisPosition="none">
              <x14:cfvo type="num">
                <xm:f>0</xm:f>
              </x14:cfvo>
              <x14:cfvo type="num">
                <xm:f>100</xm:f>
              </x14:cfvo>
            </x14:dataBar>
          </x14:cfRule>
          <xm:sqref>H57:H63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6C78-1305-4B49-875D-F7E557C7E0AD}">
  <sheetPr>
    <tabColor rgb="FF002060"/>
    <pageSetUpPr fitToPage="1"/>
  </sheetPr>
  <dimension ref="A1:XEY79"/>
  <sheetViews>
    <sheetView showGridLines="0" showRowColHeaders="0" zoomScaleNormal="100" workbookViewId="0">
      <selection activeCell="G72" sqref="G72"/>
    </sheetView>
  </sheetViews>
  <sheetFormatPr baseColWidth="10" defaultColWidth="0" defaultRowHeight="14.45" customHeight="1" zeroHeight="1"/>
  <cols>
    <col min="1" max="1" width="8.7109375" style="468" customWidth="1"/>
    <col min="2" max="5" width="9.28515625" style="468" customWidth="1"/>
    <col min="6" max="6" width="13.140625" style="468" customWidth="1"/>
    <col min="7" max="7" width="9.28515625" style="468" customWidth="1"/>
    <col min="8" max="8" width="17.7109375" style="468" customWidth="1"/>
    <col min="9" max="10" width="1.85546875" style="468" customWidth="1"/>
    <col min="11" max="12" width="18.7109375" style="488" customWidth="1"/>
    <col min="13" max="13" width="9.28515625" style="468" customWidth="1"/>
    <col min="14" max="14" width="9.28515625" style="468" hidden="1"/>
    <col min="15" max="19" width="11.5703125" hidden="1"/>
    <col min="20" max="20" width="19.140625" hidden="1"/>
    <col min="21" max="16379" width="11.5703125" hidden="1"/>
    <col min="16380" max="16384" width="1.140625" hidden="1"/>
  </cols>
  <sheetData>
    <row r="1" spans="1:15" ht="15">
      <c r="A1"/>
      <c r="B1"/>
      <c r="C1"/>
      <c r="D1"/>
      <c r="E1"/>
      <c r="F1"/>
      <c r="G1"/>
      <c r="H1"/>
      <c r="I1"/>
      <c r="J1"/>
      <c r="K1"/>
      <c r="L1"/>
      <c r="M1"/>
      <c r="N1"/>
    </row>
    <row r="2" spans="1:15" ht="15">
      <c r="A2"/>
      <c r="B2"/>
      <c r="C2"/>
      <c r="D2"/>
      <c r="E2"/>
      <c r="F2"/>
      <c r="G2"/>
      <c r="H2"/>
      <c r="I2"/>
      <c r="J2"/>
      <c r="K2"/>
      <c r="L2"/>
      <c r="M2"/>
      <c r="N2"/>
    </row>
    <row r="3" spans="1:15" ht="15">
      <c r="A3"/>
      <c r="B3"/>
      <c r="C3"/>
      <c r="D3"/>
      <c r="E3"/>
      <c r="F3"/>
      <c r="G3"/>
      <c r="H3"/>
      <c r="I3"/>
      <c r="J3"/>
      <c r="K3"/>
      <c r="L3"/>
      <c r="M3"/>
      <c r="N3"/>
    </row>
    <row r="4" spans="1:15" ht="15">
      <c r="A4"/>
      <c r="B4"/>
      <c r="C4"/>
      <c r="D4"/>
      <c r="E4"/>
      <c r="F4"/>
      <c r="G4"/>
      <c r="H4"/>
      <c r="I4"/>
      <c r="J4"/>
      <c r="K4"/>
      <c r="L4"/>
      <c r="M4"/>
      <c r="N4"/>
    </row>
    <row r="5" spans="1:15" ht="15">
      <c r="A5"/>
      <c r="B5"/>
      <c r="C5"/>
      <c r="D5"/>
      <c r="E5"/>
      <c r="F5"/>
      <c r="G5"/>
      <c r="H5"/>
      <c r="I5"/>
      <c r="J5"/>
      <c r="K5"/>
      <c r="L5"/>
      <c r="M5"/>
      <c r="N5"/>
    </row>
    <row r="6" spans="1:15" ht="15">
      <c r="A6"/>
      <c r="B6"/>
      <c r="C6"/>
      <c r="D6"/>
      <c r="E6"/>
      <c r="F6"/>
      <c r="G6"/>
      <c r="H6"/>
      <c r="I6"/>
      <c r="J6"/>
      <c r="K6"/>
      <c r="L6"/>
      <c r="M6"/>
      <c r="N6"/>
    </row>
    <row r="7" spans="1:15" ht="20.85" customHeight="1">
      <c r="A7"/>
      <c r="B7" s="600" t="s">
        <v>91</v>
      </c>
      <c r="C7" s="600"/>
      <c r="D7" s="600"/>
      <c r="E7" s="600"/>
      <c r="F7" s="600"/>
      <c r="G7" s="600"/>
      <c r="H7" s="600"/>
      <c r="I7" s="600"/>
      <c r="J7" s="600"/>
      <c r="K7" s="600"/>
      <c r="L7" s="600"/>
      <c r="M7" s="475"/>
      <c r="N7" s="475"/>
    </row>
    <row r="8" spans="1:15" ht="20.45" customHeight="1">
      <c r="A8"/>
      <c r="B8" s="600" t="s">
        <v>450</v>
      </c>
      <c r="C8" s="600"/>
      <c r="D8" s="600"/>
      <c r="E8" s="600"/>
      <c r="F8" s="600"/>
      <c r="G8" s="600"/>
      <c r="H8" s="600"/>
      <c r="I8" s="600"/>
      <c r="J8" s="600"/>
      <c r="K8" s="600"/>
      <c r="L8" s="600"/>
      <c r="M8" s="474"/>
      <c r="N8" s="474"/>
    </row>
    <row r="9" spans="1:15" ht="20.85" customHeight="1">
      <c r="A9"/>
      <c r="B9" s="604" t="s">
        <v>461</v>
      </c>
      <c r="C9" s="604"/>
      <c r="D9" s="604"/>
      <c r="E9" s="604"/>
      <c r="F9" s="604"/>
      <c r="G9" s="604"/>
      <c r="H9" s="604"/>
      <c r="I9" s="604"/>
      <c r="J9" s="604"/>
      <c r="K9" s="604"/>
      <c r="L9" s="604"/>
      <c r="M9" s="474"/>
      <c r="N9" s="474"/>
    </row>
    <row r="10" spans="1:15" ht="12.2" customHeight="1">
      <c r="B10" s="469"/>
      <c r="C10" s="469"/>
      <c r="D10" s="469"/>
      <c r="E10" s="469"/>
      <c r="F10" s="469"/>
      <c r="G10" s="469"/>
      <c r="H10" s="469"/>
      <c r="I10" s="469"/>
      <c r="J10" s="469"/>
      <c r="K10" s="651" t="s">
        <v>462</v>
      </c>
      <c r="L10" s="651"/>
      <c r="M10" s="469"/>
      <c r="N10" s="469"/>
    </row>
    <row r="11" spans="1:15" ht="18" customHeight="1">
      <c r="B11" s="498" t="s">
        <v>449</v>
      </c>
      <c r="C11" s="652" t="s">
        <v>95</v>
      </c>
      <c r="D11" s="652"/>
      <c r="E11" s="652"/>
      <c r="F11" s="652"/>
      <c r="G11" s="652" t="s">
        <v>448</v>
      </c>
      <c r="H11" s="653"/>
      <c r="I11" s="469"/>
      <c r="J11" s="469"/>
      <c r="K11" s="498" t="s">
        <v>447</v>
      </c>
      <c r="L11" s="497" t="s">
        <v>446</v>
      </c>
      <c r="M11" s="469"/>
      <c r="N11" s="469"/>
    </row>
    <row r="12" spans="1:15" ht="13.9" customHeight="1">
      <c r="B12" s="646" t="s">
        <v>460</v>
      </c>
      <c r="C12" s="647"/>
      <c r="D12" s="647"/>
      <c r="E12" s="647"/>
      <c r="F12" s="647"/>
      <c r="G12" s="647"/>
      <c r="H12" s="648"/>
      <c r="K12" s="649"/>
      <c r="L12" s="650"/>
    </row>
    <row r="13" spans="1:15" ht="12.2" customHeight="1">
      <c r="B13" s="536">
        <v>1</v>
      </c>
      <c r="C13" s="537" t="s">
        <v>97</v>
      </c>
      <c r="D13" s="639" t="s">
        <v>33</v>
      </c>
      <c r="E13" s="639"/>
      <c r="F13" s="639"/>
      <c r="G13" s="495">
        <v>99.86</v>
      </c>
      <c r="H13" s="494">
        <v>99.86</v>
      </c>
      <c r="I13" s="469"/>
      <c r="J13" s="469"/>
      <c r="K13" s="493">
        <v>99.86</v>
      </c>
      <c r="L13" s="492">
        <v>100</v>
      </c>
      <c r="M13" s="469"/>
      <c r="N13" s="469"/>
      <c r="O13" t="s">
        <v>473</v>
      </c>
    </row>
    <row r="14" spans="1:15" ht="12.2" customHeight="1">
      <c r="B14" s="496">
        <v>2</v>
      </c>
      <c r="C14" s="537" t="s">
        <v>109</v>
      </c>
      <c r="D14" s="639" t="s">
        <v>43</v>
      </c>
      <c r="E14" s="639"/>
      <c r="F14" s="639"/>
      <c r="G14" s="495">
        <v>97.4</v>
      </c>
      <c r="H14" s="494">
        <v>97.4</v>
      </c>
      <c r="I14" s="469"/>
      <c r="J14" s="469"/>
      <c r="K14" s="493">
        <v>97.4</v>
      </c>
      <c r="L14" s="492">
        <v>100</v>
      </c>
      <c r="M14" s="469"/>
      <c r="N14" s="469"/>
      <c r="O14" t="s">
        <v>473</v>
      </c>
    </row>
    <row r="15" spans="1:15" ht="12.2" customHeight="1">
      <c r="B15" s="496">
        <v>3</v>
      </c>
      <c r="C15" s="537" t="s">
        <v>104</v>
      </c>
      <c r="D15" s="639" t="s">
        <v>71</v>
      </c>
      <c r="E15" s="639"/>
      <c r="F15" s="639"/>
      <c r="G15" s="495">
        <v>97.07</v>
      </c>
      <c r="H15" s="494">
        <v>97.07</v>
      </c>
      <c r="I15" s="469"/>
      <c r="J15" s="469"/>
      <c r="K15" s="493">
        <v>97.07</v>
      </c>
      <c r="L15" s="492">
        <v>100</v>
      </c>
      <c r="M15" s="469"/>
      <c r="N15" s="469"/>
      <c r="O15" t="s">
        <v>473</v>
      </c>
    </row>
    <row r="16" spans="1:15" ht="12.2" customHeight="1">
      <c r="B16" s="496">
        <v>4</v>
      </c>
      <c r="C16" s="537" t="s">
        <v>102</v>
      </c>
      <c r="D16" s="639" t="s">
        <v>58</v>
      </c>
      <c r="E16" s="639"/>
      <c r="F16" s="639"/>
      <c r="G16" s="495">
        <v>95.08</v>
      </c>
      <c r="H16" s="494">
        <v>95.08</v>
      </c>
      <c r="I16" s="469"/>
      <c r="J16" s="469"/>
      <c r="K16" s="493">
        <v>95.08</v>
      </c>
      <c r="L16" s="492">
        <v>100</v>
      </c>
      <c r="M16" s="469"/>
      <c r="N16" s="469"/>
      <c r="O16" t="s">
        <v>473</v>
      </c>
    </row>
    <row r="17" spans="2:20" ht="12.2" customHeight="1">
      <c r="B17" s="496">
        <v>5</v>
      </c>
      <c r="C17" s="537" t="s">
        <v>100</v>
      </c>
      <c r="D17" s="639" t="s">
        <v>56</v>
      </c>
      <c r="E17" s="639"/>
      <c r="F17" s="639"/>
      <c r="G17" s="495">
        <v>94.75</v>
      </c>
      <c r="H17" s="494">
        <v>94.75</v>
      </c>
      <c r="I17" s="469"/>
      <c r="J17" s="469"/>
      <c r="K17" s="493">
        <v>94.75</v>
      </c>
      <c r="L17" s="492">
        <v>100</v>
      </c>
      <c r="M17" s="469"/>
      <c r="N17" s="469"/>
      <c r="O17" t="s">
        <v>473</v>
      </c>
    </row>
    <row r="18" spans="2:20" ht="12.2" customHeight="1">
      <c r="B18" s="496">
        <v>6</v>
      </c>
      <c r="C18" s="537" t="s">
        <v>99</v>
      </c>
      <c r="D18" s="639" t="s">
        <v>70</v>
      </c>
      <c r="E18" s="639"/>
      <c r="F18" s="639"/>
      <c r="G18" s="495">
        <v>87.12</v>
      </c>
      <c r="H18" s="494">
        <v>87.12</v>
      </c>
      <c r="I18" s="469"/>
      <c r="J18" s="469"/>
      <c r="K18" s="493">
        <v>87.12</v>
      </c>
      <c r="L18" s="492">
        <v>100</v>
      </c>
      <c r="M18" s="469"/>
      <c r="N18" s="469"/>
      <c r="O18" t="s">
        <v>473</v>
      </c>
    </row>
    <row r="19" spans="2:20" ht="12.2" customHeight="1">
      <c r="B19" s="491">
        <v>7</v>
      </c>
      <c r="C19" s="538" t="s">
        <v>98</v>
      </c>
      <c r="D19" s="639" t="s">
        <v>47</v>
      </c>
      <c r="E19" s="639"/>
      <c r="F19" s="639"/>
      <c r="G19" s="495">
        <v>83.82</v>
      </c>
      <c r="H19" s="494">
        <v>83.82</v>
      </c>
      <c r="I19" s="469"/>
      <c r="J19" s="469"/>
      <c r="K19" s="490">
        <v>83.82</v>
      </c>
      <c r="L19" s="489">
        <v>100</v>
      </c>
      <c r="M19" s="469"/>
      <c r="N19" s="469"/>
      <c r="O19" t="s">
        <v>473</v>
      </c>
    </row>
    <row r="20" spans="2:20" s="468" customFormat="1" ht="4.1500000000000004" customHeight="1">
      <c r="B20" s="640"/>
      <c r="C20" s="640"/>
      <c r="D20" s="640"/>
      <c r="E20" s="640"/>
      <c r="F20" s="640"/>
      <c r="G20" s="640"/>
      <c r="H20" s="640"/>
      <c r="K20" s="610"/>
      <c r="L20" s="610"/>
    </row>
    <row r="21" spans="2:20" ht="13.9" customHeight="1">
      <c r="B21" s="641" t="s">
        <v>456</v>
      </c>
      <c r="C21" s="642"/>
      <c r="D21" s="642"/>
      <c r="E21" s="642"/>
      <c r="F21" s="642"/>
      <c r="G21" s="642"/>
      <c r="H21" s="643"/>
      <c r="K21" s="644"/>
      <c r="L21" s="645"/>
      <c r="M21" s="469"/>
      <c r="N21" s="469"/>
    </row>
    <row r="22" spans="2:20" ht="12.2" customHeight="1">
      <c r="B22" s="539">
        <v>1</v>
      </c>
      <c r="C22" s="540" t="s">
        <v>130</v>
      </c>
      <c r="D22" s="632" t="s">
        <v>50</v>
      </c>
      <c r="E22" s="633"/>
      <c r="F22" s="634"/>
      <c r="G22" s="541">
        <v>95.09</v>
      </c>
      <c r="H22" s="542">
        <v>95.09</v>
      </c>
      <c r="K22" s="543">
        <v>95.09</v>
      </c>
      <c r="L22" s="544">
        <v>100</v>
      </c>
      <c r="M22" s="469"/>
      <c r="N22" s="469"/>
      <c r="O22" t="s">
        <v>474</v>
      </c>
    </row>
    <row r="23" spans="2:20" ht="12.2" customHeight="1">
      <c r="B23" s="539">
        <v>2</v>
      </c>
      <c r="C23" s="540" t="s">
        <v>113</v>
      </c>
      <c r="D23" s="632" t="s">
        <v>65</v>
      </c>
      <c r="E23" s="633"/>
      <c r="F23" s="634"/>
      <c r="G23" s="541">
        <v>94.93</v>
      </c>
      <c r="H23" s="542">
        <v>94.93</v>
      </c>
      <c r="K23" s="543">
        <v>94.93</v>
      </c>
      <c r="L23" s="544">
        <v>100</v>
      </c>
      <c r="M23" s="469"/>
      <c r="N23" s="469"/>
      <c r="O23" t="s">
        <v>474</v>
      </c>
    </row>
    <row r="24" spans="2:20" ht="12.2" customHeight="1">
      <c r="B24" s="539">
        <v>3</v>
      </c>
      <c r="C24" s="540" t="s">
        <v>131</v>
      </c>
      <c r="D24" s="632" t="s">
        <v>36</v>
      </c>
      <c r="E24" s="633"/>
      <c r="F24" s="634"/>
      <c r="G24" s="541">
        <v>89.93</v>
      </c>
      <c r="H24" s="542">
        <v>89.93</v>
      </c>
      <c r="K24" s="543">
        <v>89.93</v>
      </c>
      <c r="L24" s="544">
        <v>100</v>
      </c>
      <c r="M24" s="469"/>
      <c r="N24" s="469"/>
      <c r="O24" t="s">
        <v>474</v>
      </c>
    </row>
    <row r="25" spans="2:20" ht="12.2" customHeight="1">
      <c r="B25" s="545">
        <v>4</v>
      </c>
      <c r="C25" s="546" t="s">
        <v>123</v>
      </c>
      <c r="D25" s="635" t="s">
        <v>60</v>
      </c>
      <c r="E25" s="636"/>
      <c r="F25" s="637"/>
      <c r="G25" s="547">
        <v>81.09</v>
      </c>
      <c r="H25" s="548">
        <v>81.09</v>
      </c>
      <c r="K25" s="549">
        <v>81.09</v>
      </c>
      <c r="L25" s="550">
        <v>100</v>
      </c>
      <c r="M25" s="469"/>
      <c r="N25" s="469"/>
      <c r="O25" t="s">
        <v>474</v>
      </c>
    </row>
    <row r="26" spans="2:20" s="468" customFormat="1" ht="4.1500000000000004" customHeight="1">
      <c r="B26" s="638"/>
      <c r="C26" s="638"/>
      <c r="D26" s="638"/>
      <c r="E26" s="638"/>
      <c r="F26" s="638"/>
      <c r="G26" s="638"/>
      <c r="H26" s="638"/>
      <c r="K26" s="610"/>
      <c r="L26" s="610"/>
      <c r="T26"/>
    </row>
    <row r="27" spans="2:20" ht="12.2" customHeight="1">
      <c r="B27" s="627" t="s">
        <v>475</v>
      </c>
      <c r="C27" s="628"/>
      <c r="D27" s="628"/>
      <c r="E27" s="628"/>
      <c r="F27" s="628"/>
      <c r="G27" s="628"/>
      <c r="H27" s="629"/>
      <c r="K27" s="630"/>
      <c r="L27" s="631"/>
    </row>
    <row r="28" spans="2:20" s="468" customFormat="1" ht="12.2" customHeight="1">
      <c r="B28" s="551">
        <v>1</v>
      </c>
      <c r="C28" s="552" t="s">
        <v>116</v>
      </c>
      <c r="D28" s="621" t="s">
        <v>53</v>
      </c>
      <c r="E28" s="621"/>
      <c r="F28" s="621"/>
      <c r="G28" s="553">
        <v>100</v>
      </c>
      <c r="H28" s="554">
        <v>100</v>
      </c>
      <c r="K28" s="555">
        <v>100</v>
      </c>
      <c r="L28" s="556">
        <v>100</v>
      </c>
      <c r="O28" s="468" t="s">
        <v>476</v>
      </c>
      <c r="T28"/>
    </row>
    <row r="29" spans="2:20" ht="12.2" customHeight="1">
      <c r="B29" s="539">
        <v>2</v>
      </c>
      <c r="C29" s="540" t="s">
        <v>111</v>
      </c>
      <c r="D29" s="609" t="s">
        <v>66</v>
      </c>
      <c r="E29" s="609"/>
      <c r="F29" s="609"/>
      <c r="G29" s="541">
        <v>99.91</v>
      </c>
      <c r="H29" s="542">
        <v>99.91</v>
      </c>
      <c r="K29" s="543">
        <v>99.91</v>
      </c>
      <c r="L29" s="544">
        <v>100</v>
      </c>
      <c r="M29" s="469"/>
      <c r="N29" s="469"/>
      <c r="O29" s="468" t="s">
        <v>476</v>
      </c>
      <c r="P29" s="468"/>
      <c r="Q29" s="468"/>
      <c r="R29" s="468"/>
    </row>
    <row r="30" spans="2:20" ht="12.2" customHeight="1">
      <c r="B30" s="539">
        <v>3</v>
      </c>
      <c r="C30" s="540" t="s">
        <v>119</v>
      </c>
      <c r="D30" s="609" t="s">
        <v>46</v>
      </c>
      <c r="E30" s="609"/>
      <c r="F30" s="609"/>
      <c r="G30" s="541">
        <v>99.56</v>
      </c>
      <c r="H30" s="542">
        <v>99.56</v>
      </c>
      <c r="K30" s="543">
        <v>99.56</v>
      </c>
      <c r="L30" s="544">
        <v>100</v>
      </c>
      <c r="M30" s="469"/>
      <c r="N30" s="469"/>
      <c r="O30" s="468" t="s">
        <v>476</v>
      </c>
      <c r="P30" s="468"/>
      <c r="Q30" s="468"/>
      <c r="R30" s="468"/>
    </row>
    <row r="31" spans="2:20" ht="12.2" customHeight="1">
      <c r="B31" s="539">
        <v>4</v>
      </c>
      <c r="C31" s="540" t="s">
        <v>147</v>
      </c>
      <c r="D31" s="609" t="s">
        <v>49</v>
      </c>
      <c r="E31" s="609"/>
      <c r="F31" s="609"/>
      <c r="G31" s="541">
        <v>99.25</v>
      </c>
      <c r="H31" s="542">
        <v>99.25</v>
      </c>
      <c r="K31" s="543">
        <v>99.25</v>
      </c>
      <c r="L31" s="544">
        <v>100</v>
      </c>
      <c r="M31" s="469"/>
      <c r="N31" s="469"/>
      <c r="O31" s="468" t="s">
        <v>476</v>
      </c>
      <c r="P31" s="468"/>
      <c r="Q31" s="468"/>
      <c r="R31" s="468"/>
    </row>
    <row r="32" spans="2:20" ht="12.2" customHeight="1">
      <c r="B32" s="539">
        <v>5</v>
      </c>
      <c r="C32" s="540" t="s">
        <v>133</v>
      </c>
      <c r="D32" s="609" t="s">
        <v>68</v>
      </c>
      <c r="E32" s="609"/>
      <c r="F32" s="609"/>
      <c r="G32" s="541">
        <v>98.87</v>
      </c>
      <c r="H32" s="542">
        <v>98.87</v>
      </c>
      <c r="K32" s="543">
        <v>98.87</v>
      </c>
      <c r="L32" s="544">
        <v>100</v>
      </c>
      <c r="O32" s="468" t="s">
        <v>476</v>
      </c>
      <c r="P32" s="468"/>
      <c r="Q32" s="468"/>
      <c r="R32" s="468"/>
    </row>
    <row r="33" spans="2:20" ht="12.2" customHeight="1">
      <c r="B33" s="539">
        <v>6</v>
      </c>
      <c r="C33" s="540" t="s">
        <v>115</v>
      </c>
      <c r="D33" s="609" t="s">
        <v>444</v>
      </c>
      <c r="E33" s="609"/>
      <c r="F33" s="609"/>
      <c r="G33" s="541">
        <v>98.48</v>
      </c>
      <c r="H33" s="542">
        <v>98.48</v>
      </c>
      <c r="K33" s="543">
        <v>98.48</v>
      </c>
      <c r="L33" s="544">
        <v>100</v>
      </c>
      <c r="O33" s="468" t="s">
        <v>476</v>
      </c>
      <c r="P33" s="468"/>
      <c r="Q33" s="468"/>
      <c r="R33" s="468"/>
    </row>
    <row r="34" spans="2:20" s="468" customFormat="1" ht="12.2" customHeight="1">
      <c r="B34" s="539">
        <v>7</v>
      </c>
      <c r="C34" s="540" t="s">
        <v>110</v>
      </c>
      <c r="D34" s="609" t="s">
        <v>40</v>
      </c>
      <c r="E34" s="609"/>
      <c r="F34" s="609"/>
      <c r="G34" s="541">
        <v>98.04</v>
      </c>
      <c r="H34" s="542">
        <v>98.04</v>
      </c>
      <c r="K34" s="543">
        <v>98.04</v>
      </c>
      <c r="L34" s="544">
        <v>100</v>
      </c>
      <c r="O34" s="468" t="s">
        <v>476</v>
      </c>
      <c r="T34"/>
    </row>
    <row r="35" spans="2:20" ht="12.2" customHeight="1">
      <c r="B35" s="539">
        <v>8</v>
      </c>
      <c r="C35" s="540" t="s">
        <v>145</v>
      </c>
      <c r="D35" s="609" t="s">
        <v>38</v>
      </c>
      <c r="E35" s="609"/>
      <c r="F35" s="609"/>
      <c r="G35" s="541">
        <v>97.48</v>
      </c>
      <c r="H35" s="542">
        <v>97.48</v>
      </c>
      <c r="K35" s="543">
        <v>97.48</v>
      </c>
      <c r="L35" s="544">
        <v>100</v>
      </c>
      <c r="O35" s="468" t="s">
        <v>476</v>
      </c>
      <c r="P35" s="468"/>
      <c r="Q35" s="468"/>
      <c r="R35" s="468"/>
    </row>
    <row r="36" spans="2:20" ht="12.2" customHeight="1">
      <c r="B36" s="539">
        <v>9</v>
      </c>
      <c r="C36" s="540" t="s">
        <v>127</v>
      </c>
      <c r="D36" s="609" t="s">
        <v>48</v>
      </c>
      <c r="E36" s="609"/>
      <c r="F36" s="609"/>
      <c r="G36" s="541">
        <v>96.69</v>
      </c>
      <c r="H36" s="542">
        <v>96.69</v>
      </c>
      <c r="K36" s="543">
        <v>96.69</v>
      </c>
      <c r="L36" s="544">
        <v>100</v>
      </c>
      <c r="M36" s="469"/>
      <c r="N36" s="469"/>
      <c r="O36" s="468" t="s">
        <v>476</v>
      </c>
      <c r="P36" s="468"/>
      <c r="Q36" s="468"/>
      <c r="R36" s="468"/>
    </row>
    <row r="37" spans="2:20" ht="12.2" customHeight="1">
      <c r="B37" s="539">
        <v>10</v>
      </c>
      <c r="C37" s="540" t="s">
        <v>112</v>
      </c>
      <c r="D37" s="609" t="s">
        <v>62</v>
      </c>
      <c r="E37" s="609"/>
      <c r="F37" s="609"/>
      <c r="G37" s="541">
        <v>95.61</v>
      </c>
      <c r="H37" s="542">
        <v>95.61</v>
      </c>
      <c r="K37" s="543">
        <v>95.61</v>
      </c>
      <c r="L37" s="544">
        <v>100</v>
      </c>
      <c r="M37" s="469"/>
      <c r="N37" s="469"/>
      <c r="O37" s="468" t="s">
        <v>476</v>
      </c>
      <c r="P37" s="468"/>
      <c r="Q37" s="468"/>
      <c r="R37" s="468"/>
    </row>
    <row r="38" spans="2:20" ht="12.2" customHeight="1">
      <c r="B38" s="539">
        <v>11</v>
      </c>
      <c r="C38" s="540" t="s">
        <v>108</v>
      </c>
      <c r="D38" s="609" t="s">
        <v>31</v>
      </c>
      <c r="E38" s="609"/>
      <c r="F38" s="609"/>
      <c r="G38" s="541">
        <v>90.69</v>
      </c>
      <c r="H38" s="542">
        <v>90.69</v>
      </c>
      <c r="K38" s="543">
        <v>90.69</v>
      </c>
      <c r="L38" s="544">
        <v>100</v>
      </c>
      <c r="M38" s="469"/>
      <c r="N38" s="469"/>
      <c r="O38" s="468" t="s">
        <v>476</v>
      </c>
      <c r="P38" s="468"/>
      <c r="Q38" s="468"/>
      <c r="R38" s="468"/>
    </row>
    <row r="39" spans="2:20" ht="12.2" customHeight="1">
      <c r="B39" s="545">
        <v>12</v>
      </c>
      <c r="C39" s="546" t="s">
        <v>106</v>
      </c>
      <c r="D39" s="608" t="s">
        <v>61</v>
      </c>
      <c r="E39" s="608"/>
      <c r="F39" s="608"/>
      <c r="G39" s="547">
        <v>89.59</v>
      </c>
      <c r="H39" s="548">
        <v>89.59</v>
      </c>
      <c r="K39" s="549">
        <v>89.59</v>
      </c>
      <c r="L39" s="550">
        <v>100</v>
      </c>
      <c r="M39" s="469"/>
      <c r="N39" s="469"/>
      <c r="O39" s="468" t="s">
        <v>476</v>
      </c>
      <c r="P39" s="468"/>
      <c r="Q39" s="468"/>
      <c r="R39" s="468"/>
    </row>
    <row r="40" spans="2:20" s="468" customFormat="1" ht="4.1500000000000004" customHeight="1">
      <c r="B40" s="610"/>
      <c r="C40" s="610"/>
      <c r="D40" s="610"/>
      <c r="E40" s="610"/>
      <c r="F40" s="610"/>
      <c r="G40" s="610"/>
      <c r="H40" s="610"/>
      <c r="K40" s="610"/>
      <c r="L40" s="610"/>
      <c r="T40"/>
    </row>
    <row r="41" spans="2:20" ht="12.2" customHeight="1">
      <c r="B41" s="622" t="s">
        <v>459</v>
      </c>
      <c r="C41" s="623"/>
      <c r="D41" s="623"/>
      <c r="E41" s="623"/>
      <c r="F41" s="623"/>
      <c r="G41" s="623"/>
      <c r="H41" s="624"/>
      <c r="I41" s="469"/>
      <c r="J41" s="469"/>
      <c r="K41" s="625"/>
      <c r="L41" s="626"/>
      <c r="M41" s="471"/>
      <c r="N41" s="471"/>
    </row>
    <row r="42" spans="2:20" ht="12.2" customHeight="1">
      <c r="B42" s="539">
        <v>1</v>
      </c>
      <c r="C42" s="540" t="s">
        <v>101</v>
      </c>
      <c r="D42" s="609" t="s">
        <v>37</v>
      </c>
      <c r="E42" s="609"/>
      <c r="F42" s="609"/>
      <c r="G42" s="541">
        <v>99.37</v>
      </c>
      <c r="H42" s="542">
        <v>99.37</v>
      </c>
      <c r="I42" s="469"/>
      <c r="J42" s="469"/>
      <c r="K42" s="543">
        <v>99.37</v>
      </c>
      <c r="L42" s="544">
        <v>100</v>
      </c>
      <c r="O42" t="s">
        <v>477</v>
      </c>
    </row>
    <row r="43" spans="2:20" ht="12.2" customHeight="1">
      <c r="B43" s="539">
        <v>2</v>
      </c>
      <c r="C43" s="540" t="s">
        <v>141</v>
      </c>
      <c r="D43" s="609" t="s">
        <v>69</v>
      </c>
      <c r="E43" s="609"/>
      <c r="F43" s="609"/>
      <c r="G43" s="541">
        <v>97.59</v>
      </c>
      <c r="H43" s="542">
        <v>97.59</v>
      </c>
      <c r="I43" s="469"/>
      <c r="J43" s="469"/>
      <c r="K43" s="543">
        <v>97.59</v>
      </c>
      <c r="L43" s="544">
        <v>100</v>
      </c>
      <c r="M43" s="469"/>
      <c r="N43" s="469"/>
      <c r="O43" t="s">
        <v>477</v>
      </c>
    </row>
    <row r="44" spans="2:20" ht="12.2" customHeight="1">
      <c r="B44" s="539">
        <v>3</v>
      </c>
      <c r="C44" s="540" t="s">
        <v>114</v>
      </c>
      <c r="D44" s="609" t="s">
        <v>73</v>
      </c>
      <c r="E44" s="609"/>
      <c r="F44" s="609"/>
      <c r="G44" s="541">
        <v>95.94</v>
      </c>
      <c r="H44" s="542">
        <v>95.94</v>
      </c>
      <c r="I44" s="469"/>
      <c r="J44" s="469"/>
      <c r="K44" s="543">
        <v>95.94</v>
      </c>
      <c r="L44" s="544">
        <v>100</v>
      </c>
      <c r="M44" s="469"/>
      <c r="N44" s="469"/>
      <c r="O44" t="s">
        <v>477</v>
      </c>
    </row>
    <row r="45" spans="2:20" ht="12.2" customHeight="1">
      <c r="B45" s="539">
        <v>4</v>
      </c>
      <c r="C45" s="540" t="s">
        <v>105</v>
      </c>
      <c r="D45" s="609" t="s">
        <v>44</v>
      </c>
      <c r="E45" s="609"/>
      <c r="F45" s="609"/>
      <c r="G45" s="541">
        <v>95.65</v>
      </c>
      <c r="H45" s="542">
        <v>95.65</v>
      </c>
      <c r="I45" s="471"/>
      <c r="J45" s="471"/>
      <c r="K45" s="543">
        <v>95.65</v>
      </c>
      <c r="L45" s="544">
        <v>100</v>
      </c>
      <c r="O45" t="s">
        <v>477</v>
      </c>
    </row>
    <row r="46" spans="2:20" ht="12.2" customHeight="1">
      <c r="B46" s="539">
        <v>5</v>
      </c>
      <c r="C46" s="540" t="s">
        <v>121</v>
      </c>
      <c r="D46" s="609" t="s">
        <v>67</v>
      </c>
      <c r="E46" s="609"/>
      <c r="F46" s="609"/>
      <c r="G46" s="541">
        <v>92.97</v>
      </c>
      <c r="H46" s="542">
        <v>92.97</v>
      </c>
      <c r="K46" s="543">
        <v>92.97</v>
      </c>
      <c r="L46" s="544">
        <v>100</v>
      </c>
      <c r="O46" t="s">
        <v>477</v>
      </c>
    </row>
    <row r="47" spans="2:20" ht="12.2" customHeight="1">
      <c r="B47" s="545">
        <v>6</v>
      </c>
      <c r="C47" s="546" t="s">
        <v>103</v>
      </c>
      <c r="D47" s="608" t="s">
        <v>34</v>
      </c>
      <c r="E47" s="608"/>
      <c r="F47" s="608"/>
      <c r="G47" s="547">
        <v>91.68</v>
      </c>
      <c r="H47" s="548">
        <v>91.68</v>
      </c>
      <c r="K47" s="549">
        <v>91.68</v>
      </c>
      <c r="L47" s="550">
        <v>100</v>
      </c>
      <c r="O47" t="s">
        <v>477</v>
      </c>
    </row>
    <row r="48" spans="2:20" s="468" customFormat="1" ht="4.1500000000000004" customHeight="1">
      <c r="B48" s="610"/>
      <c r="C48" s="610"/>
      <c r="D48" s="610"/>
      <c r="E48" s="610"/>
      <c r="F48" s="610"/>
      <c r="G48" s="610"/>
      <c r="H48" s="610"/>
      <c r="K48" s="610"/>
      <c r="L48" s="610"/>
    </row>
    <row r="49" spans="2:15" ht="12.2" customHeight="1">
      <c r="B49" s="616" t="s">
        <v>458</v>
      </c>
      <c r="C49" s="617"/>
      <c r="D49" s="617"/>
      <c r="E49" s="617"/>
      <c r="F49" s="617"/>
      <c r="G49" s="617"/>
      <c r="H49" s="618"/>
      <c r="I49" s="469"/>
      <c r="J49" s="469"/>
      <c r="K49" s="619"/>
      <c r="L49" s="620"/>
    </row>
    <row r="50" spans="2:15" ht="12.2" customHeight="1">
      <c r="B50" s="551">
        <v>1</v>
      </c>
      <c r="C50" s="552" t="s">
        <v>132</v>
      </c>
      <c r="D50" s="621" t="s">
        <v>42</v>
      </c>
      <c r="E50" s="621"/>
      <c r="F50" s="621"/>
      <c r="G50" s="553">
        <v>99.62</v>
      </c>
      <c r="H50" s="554">
        <v>99.62</v>
      </c>
      <c r="I50" s="469"/>
      <c r="J50" s="469"/>
      <c r="K50" s="555">
        <v>99.62</v>
      </c>
      <c r="L50" s="556">
        <v>100</v>
      </c>
      <c r="O50" t="s">
        <v>478</v>
      </c>
    </row>
    <row r="51" spans="2:15" ht="12.2" customHeight="1">
      <c r="B51" s="539">
        <v>2</v>
      </c>
      <c r="C51" s="540" t="s">
        <v>136</v>
      </c>
      <c r="D51" s="609" t="s">
        <v>54</v>
      </c>
      <c r="E51" s="609"/>
      <c r="F51" s="609"/>
      <c r="G51" s="541">
        <v>99.61</v>
      </c>
      <c r="H51" s="542">
        <v>99.61</v>
      </c>
      <c r="I51" s="469"/>
      <c r="J51" s="469"/>
      <c r="K51" s="543">
        <v>99.61</v>
      </c>
      <c r="L51" s="544">
        <v>100</v>
      </c>
      <c r="O51" t="s">
        <v>478</v>
      </c>
    </row>
    <row r="52" spans="2:15" ht="12.2" customHeight="1">
      <c r="B52" s="539">
        <v>3</v>
      </c>
      <c r="C52" s="540" t="s">
        <v>144</v>
      </c>
      <c r="D52" s="609" t="s">
        <v>41</v>
      </c>
      <c r="E52" s="609"/>
      <c r="F52" s="609"/>
      <c r="G52" s="541">
        <v>99.04</v>
      </c>
      <c r="H52" s="542">
        <v>99.04</v>
      </c>
      <c r="K52" s="543">
        <v>99.04</v>
      </c>
      <c r="L52" s="544">
        <v>100</v>
      </c>
      <c r="O52" t="s">
        <v>478</v>
      </c>
    </row>
    <row r="53" spans="2:15" ht="12.2" customHeight="1">
      <c r="B53" s="539">
        <v>4</v>
      </c>
      <c r="C53" s="540" t="s">
        <v>107</v>
      </c>
      <c r="D53" s="609" t="s">
        <v>45</v>
      </c>
      <c r="E53" s="609"/>
      <c r="F53" s="609"/>
      <c r="G53" s="541">
        <v>98.95</v>
      </c>
      <c r="H53" s="542">
        <v>98.95</v>
      </c>
      <c r="K53" s="543">
        <v>98.95</v>
      </c>
      <c r="L53" s="544">
        <v>100</v>
      </c>
      <c r="O53" t="s">
        <v>478</v>
      </c>
    </row>
    <row r="54" spans="2:15" ht="12.2" customHeight="1">
      <c r="B54" s="539">
        <v>5</v>
      </c>
      <c r="C54" s="540" t="s">
        <v>140</v>
      </c>
      <c r="D54" s="609" t="s">
        <v>57</v>
      </c>
      <c r="E54" s="609"/>
      <c r="F54" s="609"/>
      <c r="G54" s="541">
        <v>98.77</v>
      </c>
      <c r="H54" s="542">
        <v>98.77</v>
      </c>
      <c r="I54" s="471"/>
      <c r="J54" s="471"/>
      <c r="K54" s="543">
        <v>98.77</v>
      </c>
      <c r="L54" s="544">
        <v>100</v>
      </c>
      <c r="O54" t="s">
        <v>478</v>
      </c>
    </row>
    <row r="55" spans="2:15" ht="12.2" customHeight="1">
      <c r="B55" s="539">
        <v>6</v>
      </c>
      <c r="C55" s="540" t="s">
        <v>146</v>
      </c>
      <c r="D55" s="609" t="s">
        <v>63</v>
      </c>
      <c r="E55" s="609"/>
      <c r="F55" s="609"/>
      <c r="G55" s="541">
        <v>98.44</v>
      </c>
      <c r="H55" s="542">
        <v>98.44</v>
      </c>
      <c r="K55" s="543">
        <v>98.44</v>
      </c>
      <c r="L55" s="544">
        <v>100</v>
      </c>
      <c r="O55" t="s">
        <v>478</v>
      </c>
    </row>
    <row r="56" spans="2:15" ht="12.2" customHeight="1">
      <c r="B56" s="539">
        <v>7</v>
      </c>
      <c r="C56" s="540" t="s">
        <v>143</v>
      </c>
      <c r="D56" s="609" t="s">
        <v>64</v>
      </c>
      <c r="E56" s="609"/>
      <c r="F56" s="609"/>
      <c r="G56" s="541">
        <v>98.4</v>
      </c>
      <c r="H56" s="542">
        <v>98.4</v>
      </c>
      <c r="I56" s="469"/>
      <c r="J56" s="469"/>
      <c r="K56" s="543">
        <v>98.4</v>
      </c>
      <c r="L56" s="544">
        <v>100</v>
      </c>
      <c r="O56" t="s">
        <v>478</v>
      </c>
    </row>
    <row r="57" spans="2:15" ht="12.2" customHeight="1">
      <c r="B57" s="539">
        <v>8</v>
      </c>
      <c r="C57" s="540" t="s">
        <v>122</v>
      </c>
      <c r="D57" s="609" t="s">
        <v>30</v>
      </c>
      <c r="E57" s="609"/>
      <c r="F57" s="609"/>
      <c r="G57" s="541">
        <v>97.95</v>
      </c>
      <c r="H57" s="542">
        <v>97.95</v>
      </c>
      <c r="I57" s="469"/>
      <c r="J57" s="469"/>
      <c r="K57" s="543">
        <v>97.95</v>
      </c>
      <c r="L57" s="544">
        <v>100</v>
      </c>
      <c r="O57" t="s">
        <v>478</v>
      </c>
    </row>
    <row r="58" spans="2:15" ht="12.2" customHeight="1">
      <c r="B58" s="539">
        <v>9</v>
      </c>
      <c r="C58" s="540" t="s">
        <v>135</v>
      </c>
      <c r="D58" s="609" t="s">
        <v>59</v>
      </c>
      <c r="E58" s="609"/>
      <c r="F58" s="609"/>
      <c r="G58" s="541">
        <v>97.04</v>
      </c>
      <c r="H58" s="542">
        <v>97.04</v>
      </c>
      <c r="I58" s="469"/>
      <c r="J58" s="469"/>
      <c r="K58" s="543">
        <v>97.04</v>
      </c>
      <c r="L58" s="544">
        <v>100</v>
      </c>
      <c r="O58" t="s">
        <v>478</v>
      </c>
    </row>
    <row r="59" spans="2:15" ht="12.2" customHeight="1">
      <c r="B59" s="539">
        <v>10</v>
      </c>
      <c r="C59" s="540" t="s">
        <v>142</v>
      </c>
      <c r="D59" s="609" t="s">
        <v>72</v>
      </c>
      <c r="E59" s="609"/>
      <c r="F59" s="609"/>
      <c r="G59" s="541">
        <v>96.65</v>
      </c>
      <c r="H59" s="542">
        <v>96.65</v>
      </c>
      <c r="I59" s="469"/>
      <c r="J59" s="469"/>
      <c r="K59" s="543">
        <v>96.65</v>
      </c>
      <c r="L59" s="544">
        <v>100</v>
      </c>
      <c r="O59" t="s">
        <v>478</v>
      </c>
    </row>
    <row r="60" spans="2:15" ht="12.2" customHeight="1">
      <c r="B60" s="539">
        <v>11</v>
      </c>
      <c r="C60" s="540" t="s">
        <v>138</v>
      </c>
      <c r="D60" s="609" t="s">
        <v>139</v>
      </c>
      <c r="E60" s="609"/>
      <c r="F60" s="609"/>
      <c r="G60" s="541">
        <v>96.39</v>
      </c>
      <c r="H60" s="542">
        <v>96.39</v>
      </c>
      <c r="I60" s="471"/>
      <c r="J60" s="471"/>
      <c r="K60" s="543">
        <v>96.39</v>
      </c>
      <c r="L60" s="544">
        <v>100</v>
      </c>
      <c r="O60" t="s">
        <v>478</v>
      </c>
    </row>
    <row r="61" spans="2:15" ht="12.2" customHeight="1">
      <c r="B61" s="539">
        <v>12</v>
      </c>
      <c r="C61" s="540" t="s">
        <v>126</v>
      </c>
      <c r="D61" s="609" t="s">
        <v>443</v>
      </c>
      <c r="E61" s="609"/>
      <c r="F61" s="609"/>
      <c r="G61" s="541">
        <v>94.64</v>
      </c>
      <c r="H61" s="542">
        <v>94.64</v>
      </c>
      <c r="K61" s="543">
        <v>94.64</v>
      </c>
      <c r="L61" s="544">
        <v>100</v>
      </c>
      <c r="O61" t="s">
        <v>478</v>
      </c>
    </row>
    <row r="62" spans="2:15" ht="12.2" customHeight="1">
      <c r="B62" s="539">
        <v>13</v>
      </c>
      <c r="C62" s="540" t="s">
        <v>118</v>
      </c>
      <c r="D62" s="609" t="s">
        <v>32</v>
      </c>
      <c r="E62" s="609"/>
      <c r="F62" s="609"/>
      <c r="G62" s="541">
        <v>89.86</v>
      </c>
      <c r="H62" s="542">
        <v>89.86</v>
      </c>
      <c r="I62" s="469"/>
      <c r="J62" s="469"/>
      <c r="K62" s="543">
        <v>89.86</v>
      </c>
      <c r="L62" s="544">
        <v>100</v>
      </c>
      <c r="O62" t="s">
        <v>478</v>
      </c>
    </row>
    <row r="63" spans="2:15" ht="12.2" customHeight="1">
      <c r="B63" s="545">
        <v>14</v>
      </c>
      <c r="C63" s="546" t="s">
        <v>137</v>
      </c>
      <c r="D63" s="608" t="s">
        <v>39</v>
      </c>
      <c r="E63" s="608"/>
      <c r="F63" s="608"/>
      <c r="G63" s="547">
        <v>88.29</v>
      </c>
      <c r="H63" s="548">
        <v>88.29</v>
      </c>
      <c r="I63" s="469"/>
      <c r="J63" s="469"/>
      <c r="K63" s="549">
        <v>88.29</v>
      </c>
      <c r="L63" s="550">
        <v>100</v>
      </c>
      <c r="O63" t="s">
        <v>478</v>
      </c>
    </row>
    <row r="64" spans="2:15" s="468" customFormat="1" ht="4.1500000000000004" customHeight="1">
      <c r="B64" s="610"/>
      <c r="C64" s="610"/>
      <c r="D64" s="610"/>
      <c r="E64" s="610"/>
      <c r="F64" s="610"/>
      <c r="G64" s="610"/>
      <c r="H64" s="610"/>
      <c r="K64" s="610"/>
      <c r="L64" s="610"/>
    </row>
    <row r="65" spans="2:15" ht="12.2" customHeight="1">
      <c r="B65" s="611" t="s">
        <v>457</v>
      </c>
      <c r="C65" s="612"/>
      <c r="D65" s="612"/>
      <c r="E65" s="612"/>
      <c r="F65" s="612"/>
      <c r="G65" s="612"/>
      <c r="H65" s="613"/>
      <c r="K65" s="614"/>
      <c r="L65" s="615"/>
    </row>
    <row r="66" spans="2:15" ht="12.2" customHeight="1">
      <c r="B66" s="539">
        <v>1</v>
      </c>
      <c r="C66" s="540" t="s">
        <v>188</v>
      </c>
      <c r="D66" s="609" t="s">
        <v>186</v>
      </c>
      <c r="E66" s="609"/>
      <c r="F66" s="609"/>
      <c r="G66" s="541">
        <v>100</v>
      </c>
      <c r="H66" s="542">
        <v>100</v>
      </c>
      <c r="K66" s="543">
        <v>100</v>
      </c>
      <c r="L66" s="544">
        <v>100</v>
      </c>
      <c r="O66" t="s">
        <v>479</v>
      </c>
    </row>
    <row r="67" spans="2:15" ht="12.2" customHeight="1">
      <c r="B67" s="539">
        <v>2</v>
      </c>
      <c r="C67" s="540" t="s">
        <v>235</v>
      </c>
      <c r="D67" s="609" t="s">
        <v>236</v>
      </c>
      <c r="E67" s="609"/>
      <c r="F67" s="609"/>
      <c r="G67" s="541">
        <v>99.84</v>
      </c>
      <c r="H67" s="542">
        <v>99.84</v>
      </c>
      <c r="I67" s="470"/>
      <c r="J67" s="470"/>
      <c r="K67" s="543">
        <v>99.84</v>
      </c>
      <c r="L67" s="544">
        <v>100</v>
      </c>
      <c r="O67" t="s">
        <v>479</v>
      </c>
    </row>
    <row r="68" spans="2:15" ht="12.2" customHeight="1">
      <c r="B68" s="539">
        <v>3</v>
      </c>
      <c r="C68" s="540" t="s">
        <v>445</v>
      </c>
      <c r="D68" s="609" t="s">
        <v>239</v>
      </c>
      <c r="E68" s="609"/>
      <c r="F68" s="609"/>
      <c r="G68" s="541">
        <v>99.51</v>
      </c>
      <c r="H68" s="542">
        <v>99.51</v>
      </c>
      <c r="K68" s="543">
        <v>99.51</v>
      </c>
      <c r="L68" s="544">
        <v>100</v>
      </c>
      <c r="O68" t="s">
        <v>479</v>
      </c>
    </row>
    <row r="69" spans="2:15" ht="12.2" customHeight="1">
      <c r="B69" s="539">
        <v>4</v>
      </c>
      <c r="C69" s="540" t="s">
        <v>120</v>
      </c>
      <c r="D69" s="609" t="s">
        <v>51</v>
      </c>
      <c r="E69" s="609"/>
      <c r="F69" s="609"/>
      <c r="G69" s="541">
        <v>99.26</v>
      </c>
      <c r="H69" s="542">
        <v>99.26</v>
      </c>
      <c r="K69" s="543">
        <v>99.26</v>
      </c>
      <c r="L69" s="544">
        <v>100</v>
      </c>
      <c r="O69" t="s">
        <v>479</v>
      </c>
    </row>
    <row r="70" spans="2:15" ht="12.2" customHeight="1">
      <c r="B70" s="539">
        <v>5</v>
      </c>
      <c r="C70" s="540" t="s">
        <v>129</v>
      </c>
      <c r="D70" s="609" t="s">
        <v>74</v>
      </c>
      <c r="E70" s="609"/>
      <c r="F70" s="609"/>
      <c r="G70" s="541">
        <v>98.84</v>
      </c>
      <c r="H70" s="542">
        <v>98.84</v>
      </c>
      <c r="K70" s="543">
        <v>98.84</v>
      </c>
      <c r="L70" s="544">
        <v>100</v>
      </c>
      <c r="O70" t="s">
        <v>479</v>
      </c>
    </row>
    <row r="71" spans="2:15" ht="12.2" customHeight="1">
      <c r="B71" s="539">
        <v>6</v>
      </c>
      <c r="C71" s="540" t="s">
        <v>134</v>
      </c>
      <c r="D71" s="609" t="s">
        <v>55</v>
      </c>
      <c r="E71" s="609"/>
      <c r="F71" s="609"/>
      <c r="G71" s="541">
        <v>98.44</v>
      </c>
      <c r="H71" s="542">
        <v>98.44</v>
      </c>
      <c r="K71" s="543">
        <v>98.44</v>
      </c>
      <c r="L71" s="544">
        <v>100</v>
      </c>
      <c r="O71" t="s">
        <v>479</v>
      </c>
    </row>
    <row r="72" spans="2:15" ht="12.2" customHeight="1">
      <c r="B72" s="539">
        <v>7</v>
      </c>
      <c r="C72" s="540" t="s">
        <v>124</v>
      </c>
      <c r="D72" s="609" t="s">
        <v>125</v>
      </c>
      <c r="E72" s="609"/>
      <c r="F72" s="609"/>
      <c r="G72" s="541">
        <v>96.83</v>
      </c>
      <c r="H72" s="542">
        <v>96.83</v>
      </c>
      <c r="K72" s="543">
        <v>96.83</v>
      </c>
      <c r="L72" s="544">
        <v>100</v>
      </c>
      <c r="O72" t="s">
        <v>479</v>
      </c>
    </row>
    <row r="73" spans="2:15" ht="12.2" customHeight="1">
      <c r="B73" s="539">
        <v>8</v>
      </c>
      <c r="C73" s="540" t="s">
        <v>117</v>
      </c>
      <c r="D73" s="609" t="s">
        <v>35</v>
      </c>
      <c r="E73" s="609"/>
      <c r="F73" s="609"/>
      <c r="G73" s="541">
        <v>95.59</v>
      </c>
      <c r="H73" s="542">
        <v>95.59</v>
      </c>
      <c r="K73" s="543">
        <v>95.59</v>
      </c>
      <c r="L73" s="544">
        <v>100</v>
      </c>
      <c r="O73" t="s">
        <v>479</v>
      </c>
    </row>
    <row r="74" spans="2:15" ht="12.2" customHeight="1">
      <c r="B74" s="545">
        <v>9</v>
      </c>
      <c r="C74" s="546" t="s">
        <v>128</v>
      </c>
      <c r="D74" s="608" t="s">
        <v>52</v>
      </c>
      <c r="E74" s="608"/>
      <c r="F74" s="608"/>
      <c r="G74" s="547">
        <v>92.98</v>
      </c>
      <c r="H74" s="548">
        <v>92.98</v>
      </c>
      <c r="K74" s="549">
        <v>92.98</v>
      </c>
      <c r="L74" s="550">
        <v>100</v>
      </c>
      <c r="O74" t="s">
        <v>479</v>
      </c>
    </row>
    <row r="75" spans="2:15" ht="15.75"/>
    <row r="76" spans="2:15" ht="15.75"/>
    <row r="77" spans="2:15" ht="15.75"/>
    <row r="78" spans="2:15" ht="15.75"/>
    <row r="79" spans="2:15" ht="15.75"/>
  </sheetData>
  <mergeCells count="80">
    <mergeCell ref="D16:F16"/>
    <mergeCell ref="B7:L7"/>
    <mergeCell ref="B8:L8"/>
    <mergeCell ref="B9:L9"/>
    <mergeCell ref="K10:L10"/>
    <mergeCell ref="C11:F11"/>
    <mergeCell ref="G11:H11"/>
    <mergeCell ref="B12:H12"/>
    <mergeCell ref="K12:L12"/>
    <mergeCell ref="D13:F13"/>
    <mergeCell ref="D14:F14"/>
    <mergeCell ref="D15:F15"/>
    <mergeCell ref="K26:L26"/>
    <mergeCell ref="D17:F17"/>
    <mergeCell ref="D18:F18"/>
    <mergeCell ref="D19:F19"/>
    <mergeCell ref="B20:H20"/>
    <mergeCell ref="K20:L20"/>
    <mergeCell ref="B21:H21"/>
    <mergeCell ref="K21:L21"/>
    <mergeCell ref="D22:F22"/>
    <mergeCell ref="D23:F23"/>
    <mergeCell ref="D24:F24"/>
    <mergeCell ref="D25:F25"/>
    <mergeCell ref="B26:H26"/>
    <mergeCell ref="D37:F37"/>
    <mergeCell ref="B27:H27"/>
    <mergeCell ref="K27:L27"/>
    <mergeCell ref="D28:F28"/>
    <mergeCell ref="D29:F29"/>
    <mergeCell ref="D30:F30"/>
    <mergeCell ref="D31:F31"/>
    <mergeCell ref="D32:F32"/>
    <mergeCell ref="D33:F33"/>
    <mergeCell ref="D34:F34"/>
    <mergeCell ref="D35:F35"/>
    <mergeCell ref="D36:F36"/>
    <mergeCell ref="D47:F47"/>
    <mergeCell ref="D38:F38"/>
    <mergeCell ref="D39:F39"/>
    <mergeCell ref="B40:H40"/>
    <mergeCell ref="K40:L40"/>
    <mergeCell ref="B41:H41"/>
    <mergeCell ref="K41:L41"/>
    <mergeCell ref="D42:F42"/>
    <mergeCell ref="D43:F43"/>
    <mergeCell ref="D44:F44"/>
    <mergeCell ref="D45:F45"/>
    <mergeCell ref="D46:F46"/>
    <mergeCell ref="D57:F57"/>
    <mergeCell ref="B48:H48"/>
    <mergeCell ref="K48:L48"/>
    <mergeCell ref="B49:H49"/>
    <mergeCell ref="K49:L49"/>
    <mergeCell ref="D50:F50"/>
    <mergeCell ref="D51:F51"/>
    <mergeCell ref="D52:F52"/>
    <mergeCell ref="D53:F53"/>
    <mergeCell ref="D54:F54"/>
    <mergeCell ref="D55:F55"/>
    <mergeCell ref="D56:F56"/>
    <mergeCell ref="D67:F67"/>
    <mergeCell ref="D58:F58"/>
    <mergeCell ref="D59:F59"/>
    <mergeCell ref="D60:F60"/>
    <mergeCell ref="D61:F61"/>
    <mergeCell ref="D62:F62"/>
    <mergeCell ref="D63:F63"/>
    <mergeCell ref="B64:H64"/>
    <mergeCell ref="K64:L64"/>
    <mergeCell ref="B65:H65"/>
    <mergeCell ref="K65:L65"/>
    <mergeCell ref="D66:F66"/>
    <mergeCell ref="D74:F74"/>
    <mergeCell ref="D68:F68"/>
    <mergeCell ref="D69:F69"/>
    <mergeCell ref="D70:F70"/>
    <mergeCell ref="D71:F71"/>
    <mergeCell ref="D72:F72"/>
    <mergeCell ref="D73:F73"/>
  </mergeCells>
  <conditionalFormatting sqref="H13:H16 H22 H28:H37 H42:H45 H50:H60 H66:H73">
    <cfRule type="dataBar" priority="3">
      <dataBar showValue="0">
        <cfvo type="num" val="0"/>
        <cfvo type="num" val="100"/>
        <color rgb="FF008066"/>
      </dataBar>
      <extLst>
        <ext xmlns:x14="http://schemas.microsoft.com/office/spreadsheetml/2009/9/main" uri="{B025F937-C7B1-47D3-B67F-A62EFF666E3E}">
          <x14:id>{2BDB4B1E-8E1E-40DB-942F-0BC644A2F9FE}</x14:id>
        </ext>
      </extLst>
    </cfRule>
  </conditionalFormatting>
  <conditionalFormatting sqref="H18:H19 H24:H25 H39 H62:H63">
    <cfRule type="dataBar" priority="1">
      <dataBar showValue="0">
        <cfvo type="num" val="0"/>
        <cfvo type="num" val="100"/>
        <color rgb="FFB30039"/>
      </dataBar>
      <extLst>
        <ext xmlns:x14="http://schemas.microsoft.com/office/spreadsheetml/2009/9/main" uri="{B025F937-C7B1-47D3-B67F-A62EFF666E3E}">
          <x14:id>{74669AA4-8120-4309-BDEF-7AC9C12935CB}</x14:id>
        </ext>
      </extLst>
    </cfRule>
  </conditionalFormatting>
  <conditionalFormatting sqref="H23 H17 H38 H46:H47 H61 H74">
    <cfRule type="dataBar" priority="2">
      <dataBar showValue="0">
        <cfvo type="num" val="0"/>
        <cfvo type="num" val="100"/>
        <color rgb="FFFFC107"/>
      </dataBar>
      <extLst>
        <ext xmlns:x14="http://schemas.microsoft.com/office/spreadsheetml/2009/9/main" uri="{B025F937-C7B1-47D3-B67F-A62EFF666E3E}">
          <x14:id>{5852A864-BBEB-4FC3-A06D-83C45AE40E28}</x14:id>
        </ext>
      </extLst>
    </cfRule>
  </conditionalFormatting>
  <pageMargins left="0" right="0" top="0" bottom="0" header="0.31496062992125984" footer="0.31496062992125984"/>
  <pageSetup scale="76" orientation="portrait" r:id="rId1"/>
  <headerFooter>
    <oddHeader>&amp;L&amp;"Calibri"&amp;10&amp;K000000 Para uso interno&amp;1#_x000D_</oddHeader>
    <oddFooter>&amp;R_x000D_&amp;1#&amp;"Calibri"&amp;10&amp;K000000 Para uso interno</oddFooter>
  </headerFooter>
  <drawing r:id="rId2"/>
  <extLst>
    <ext xmlns:x14="http://schemas.microsoft.com/office/spreadsheetml/2009/9/main" uri="{78C0D931-6437-407d-A8EE-F0AAD7539E65}">
      <x14:conditionalFormattings>
        <x14:conditionalFormatting xmlns:xm="http://schemas.microsoft.com/office/excel/2006/main">
          <x14:cfRule type="dataBar" id="{2BDB4B1E-8E1E-40DB-942F-0BC644A2F9FE}">
            <x14:dataBar minLength="0" maxLength="100" gradient="0" negativeBarColorSameAsPositive="1" axisPosition="none">
              <x14:cfvo type="num">
                <xm:f>0</xm:f>
              </x14:cfvo>
              <x14:cfvo type="num">
                <xm:f>100</xm:f>
              </x14:cfvo>
            </x14:dataBar>
          </x14:cfRule>
          <xm:sqref>H13:H16 H22 H28:H37 H42:H45 H50:H60 H66:H73</xm:sqref>
        </x14:conditionalFormatting>
        <x14:conditionalFormatting xmlns:xm="http://schemas.microsoft.com/office/excel/2006/main">
          <x14:cfRule type="dataBar" id="{74669AA4-8120-4309-BDEF-7AC9C12935CB}">
            <x14:dataBar minLength="0" maxLength="100" gradient="0" negativeBarColorSameAsPositive="1" axisPosition="none">
              <x14:cfvo type="num">
                <xm:f>0</xm:f>
              </x14:cfvo>
              <x14:cfvo type="num">
                <xm:f>100</xm:f>
              </x14:cfvo>
            </x14:dataBar>
          </x14:cfRule>
          <xm:sqref>H18:H19 H24:H25 H39 H62:H63</xm:sqref>
        </x14:conditionalFormatting>
        <x14:conditionalFormatting xmlns:xm="http://schemas.microsoft.com/office/excel/2006/main">
          <x14:cfRule type="dataBar" id="{5852A864-BBEB-4FC3-A06D-83C45AE40E28}">
            <x14:dataBar minLength="0" maxLength="100" gradient="0" negativeBarColorSameAsPositive="1" axisPosition="none">
              <x14:cfvo type="num">
                <xm:f>0</xm:f>
              </x14:cfvo>
              <x14:cfvo type="num">
                <xm:f>100</xm:f>
              </x14:cfvo>
            </x14:dataBar>
          </x14:cfRule>
          <xm:sqref>H23 H17 H38 H46:H47 H61 H74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C2D2-F5ED-4A7B-90DB-E51F2526D650}">
  <sheetPr>
    <tabColor rgb="FF002060"/>
    <pageSetUpPr fitToPage="1"/>
  </sheetPr>
  <dimension ref="A1:U113"/>
  <sheetViews>
    <sheetView showGridLines="0" showRowColHeaders="0" zoomScale="70" zoomScaleNormal="70" workbookViewId="0">
      <selection activeCell="Q41" sqref="Q41"/>
    </sheetView>
  </sheetViews>
  <sheetFormatPr baseColWidth="10" defaultColWidth="0" defaultRowHeight="0" customHeight="1" zeroHeight="1"/>
  <cols>
    <col min="1" max="1" width="7.140625" style="81" customWidth="1"/>
    <col min="2" max="2" width="14.28515625" style="81" customWidth="1"/>
    <col min="3" max="3" width="15.7109375" style="81" customWidth="1"/>
    <col min="4" max="5" width="25.7109375" style="81" customWidth="1"/>
    <col min="6" max="6" width="4.7109375" style="81" customWidth="1"/>
    <col min="7" max="8" width="20.7109375" style="81" customWidth="1"/>
    <col min="9" max="9" width="4.7109375" style="81" customWidth="1"/>
    <col min="10" max="11" width="20.7109375" style="81" customWidth="1"/>
    <col min="12" max="12" width="4.7109375" style="81" customWidth="1"/>
    <col min="13" max="14" width="20.7109375" style="81" customWidth="1"/>
    <col min="15" max="15" width="4.7109375" style="81" customWidth="1"/>
    <col min="16" max="17" width="20.7109375" style="81" customWidth="1"/>
    <col min="18" max="18" width="4.7109375" style="81" customWidth="1"/>
    <col min="19" max="20" width="20.7109375" style="81" customWidth="1"/>
    <col min="21" max="21" width="7.140625" style="81" customWidth="1"/>
    <col min="22" max="16384" width="15.7109375" style="81" hidden="1"/>
  </cols>
  <sheetData>
    <row r="1" spans="2:20" ht="16.5"/>
    <row r="2" spans="2:20" ht="16.5"/>
    <row r="3" spans="2:20" ht="30">
      <c r="B3" s="658" t="s">
        <v>91</v>
      </c>
      <c r="C3" s="658"/>
      <c r="D3" s="658"/>
      <c r="E3" s="658"/>
      <c r="F3" s="658"/>
      <c r="G3" s="658"/>
      <c r="H3" s="658"/>
      <c r="I3" s="658"/>
      <c r="J3" s="658"/>
      <c r="K3" s="658"/>
      <c r="L3" s="658"/>
      <c r="M3" s="658"/>
      <c r="N3" s="658"/>
      <c r="O3" s="658"/>
      <c r="P3" s="658"/>
      <c r="Q3" s="658"/>
      <c r="R3" s="658"/>
      <c r="S3" s="658"/>
      <c r="T3" s="658"/>
    </row>
    <row r="4" spans="2:20" ht="30">
      <c r="B4" s="658" t="s">
        <v>92</v>
      </c>
      <c r="C4" s="658"/>
      <c r="D4" s="658"/>
      <c r="E4" s="658"/>
      <c r="F4" s="658"/>
      <c r="G4" s="658"/>
      <c r="H4" s="658"/>
      <c r="I4" s="658"/>
      <c r="J4" s="658"/>
      <c r="K4" s="658"/>
      <c r="L4" s="658"/>
      <c r="M4" s="658"/>
      <c r="N4" s="658"/>
      <c r="O4" s="658"/>
      <c r="P4" s="658"/>
      <c r="Q4" s="658"/>
      <c r="R4" s="658"/>
      <c r="S4" s="658"/>
      <c r="T4" s="658"/>
    </row>
    <row r="5" spans="2:20" ht="30">
      <c r="B5" s="659" t="s">
        <v>461</v>
      </c>
      <c r="C5" s="659"/>
      <c r="D5" s="659"/>
      <c r="E5" s="659"/>
      <c r="F5" s="659"/>
      <c r="G5" s="659"/>
      <c r="H5" s="659"/>
      <c r="I5" s="659"/>
      <c r="J5" s="659"/>
      <c r="K5" s="659"/>
      <c r="L5" s="659"/>
      <c r="M5" s="659"/>
      <c r="N5" s="659"/>
      <c r="O5" s="659"/>
      <c r="P5" s="659"/>
      <c r="Q5" s="659"/>
      <c r="R5" s="659"/>
      <c r="S5" s="659"/>
      <c r="T5" s="659"/>
    </row>
    <row r="6" spans="2:20" ht="18">
      <c r="M6" s="660" t="s">
        <v>462</v>
      </c>
      <c r="N6" s="660"/>
      <c r="O6" s="660"/>
      <c r="P6" s="660"/>
      <c r="Q6" s="660"/>
      <c r="R6" s="660"/>
      <c r="S6" s="660"/>
      <c r="T6" s="660"/>
    </row>
    <row r="7" spans="2:20" ht="16.5"/>
    <row r="8" spans="2:20" ht="27.6" customHeight="1">
      <c r="B8" s="661" t="s">
        <v>449</v>
      </c>
      <c r="C8" s="665" t="s">
        <v>95</v>
      </c>
      <c r="D8" s="665"/>
      <c r="E8" s="666"/>
      <c r="F8" s="479"/>
      <c r="G8" s="669" t="s">
        <v>96</v>
      </c>
      <c r="H8" s="670"/>
      <c r="I8" s="479"/>
      <c r="J8" s="671" t="s">
        <v>455</v>
      </c>
      <c r="K8" s="672"/>
      <c r="L8" s="479"/>
      <c r="M8" s="673" t="s">
        <v>454</v>
      </c>
      <c r="N8" s="674"/>
      <c r="O8" s="479"/>
      <c r="P8" s="654" t="s">
        <v>453</v>
      </c>
      <c r="Q8" s="655"/>
      <c r="R8" s="479"/>
      <c r="S8" s="663" t="s">
        <v>452</v>
      </c>
      <c r="T8" s="664"/>
    </row>
    <row r="9" spans="2:20" ht="27.6" customHeight="1">
      <c r="B9" s="662"/>
      <c r="C9" s="667"/>
      <c r="D9" s="667"/>
      <c r="E9" s="668"/>
      <c r="F9" s="479"/>
      <c r="G9" s="487" t="s">
        <v>447</v>
      </c>
      <c r="H9" s="486" t="s">
        <v>446</v>
      </c>
      <c r="I9" s="479"/>
      <c r="J9" s="485" t="s">
        <v>447</v>
      </c>
      <c r="K9" s="484" t="s">
        <v>446</v>
      </c>
      <c r="L9" s="479"/>
      <c r="M9" s="483" t="s">
        <v>447</v>
      </c>
      <c r="N9" s="482" t="s">
        <v>446</v>
      </c>
      <c r="O9" s="479"/>
      <c r="P9" s="481" t="s">
        <v>447</v>
      </c>
      <c r="Q9" s="480" t="s">
        <v>446</v>
      </c>
      <c r="R9" s="479"/>
      <c r="S9" s="478" t="s">
        <v>447</v>
      </c>
      <c r="T9" s="477" t="s">
        <v>446</v>
      </c>
    </row>
    <row r="10" spans="2:20" ht="17.45" customHeight="1">
      <c r="B10" s="575">
        <v>1</v>
      </c>
      <c r="C10" s="574" t="s">
        <v>116</v>
      </c>
      <c r="D10" s="573" t="s">
        <v>53</v>
      </c>
      <c r="E10" s="572"/>
      <c r="F10" s="476"/>
      <c r="G10" s="571">
        <v>100</v>
      </c>
      <c r="H10" s="570">
        <v>100</v>
      </c>
      <c r="I10" s="476"/>
      <c r="J10" s="571" t="s">
        <v>451</v>
      </c>
      <c r="K10" s="570">
        <v>100</v>
      </c>
      <c r="L10" s="476"/>
      <c r="M10" s="571" t="s">
        <v>451</v>
      </c>
      <c r="N10" s="570">
        <v>100</v>
      </c>
      <c r="O10" s="476"/>
      <c r="P10" s="571">
        <v>100</v>
      </c>
      <c r="Q10" s="570">
        <v>100</v>
      </c>
      <c r="R10" s="476"/>
      <c r="S10" s="571">
        <v>100</v>
      </c>
      <c r="T10" s="570">
        <v>100</v>
      </c>
    </row>
    <row r="11" spans="2:20" ht="17.45" customHeight="1">
      <c r="B11" s="569">
        <v>1</v>
      </c>
      <c r="C11" s="568" t="s">
        <v>188</v>
      </c>
      <c r="D11" s="567" t="s">
        <v>186</v>
      </c>
      <c r="E11" s="566"/>
      <c r="F11" s="476"/>
      <c r="G11" s="565">
        <v>100</v>
      </c>
      <c r="H11" s="564">
        <v>100</v>
      </c>
      <c r="I11" s="476"/>
      <c r="J11" s="565" t="s">
        <v>451</v>
      </c>
      <c r="K11" s="564">
        <v>100</v>
      </c>
      <c r="L11" s="476"/>
      <c r="M11" s="565" t="s">
        <v>451</v>
      </c>
      <c r="N11" s="564">
        <v>100</v>
      </c>
      <c r="O11" s="476"/>
      <c r="P11" s="565">
        <v>100</v>
      </c>
      <c r="Q11" s="564">
        <v>100</v>
      </c>
      <c r="R11" s="476"/>
      <c r="S11" s="565">
        <v>100</v>
      </c>
      <c r="T11" s="564">
        <v>100</v>
      </c>
    </row>
    <row r="12" spans="2:20" ht="17.45" customHeight="1">
      <c r="B12" s="569">
        <v>3</v>
      </c>
      <c r="C12" s="568" t="s">
        <v>111</v>
      </c>
      <c r="D12" s="567" t="s">
        <v>66</v>
      </c>
      <c r="E12" s="566"/>
      <c r="F12" s="476"/>
      <c r="G12" s="565">
        <v>99.73</v>
      </c>
      <c r="H12" s="564">
        <v>100</v>
      </c>
      <c r="I12" s="476"/>
      <c r="J12" s="565">
        <v>100</v>
      </c>
      <c r="K12" s="564">
        <v>100</v>
      </c>
      <c r="L12" s="476"/>
      <c r="M12" s="565" t="s">
        <v>451</v>
      </c>
      <c r="N12" s="564">
        <v>100</v>
      </c>
      <c r="O12" s="476"/>
      <c r="P12" s="565">
        <v>100</v>
      </c>
      <c r="Q12" s="564">
        <v>100</v>
      </c>
      <c r="R12" s="476"/>
      <c r="S12" s="565">
        <v>100</v>
      </c>
      <c r="T12" s="564">
        <v>100</v>
      </c>
    </row>
    <row r="13" spans="2:20" ht="17.45" customHeight="1">
      <c r="B13" s="569">
        <v>4</v>
      </c>
      <c r="C13" s="568" t="s">
        <v>97</v>
      </c>
      <c r="D13" s="567" t="s">
        <v>33</v>
      </c>
      <c r="E13" s="566"/>
      <c r="F13" s="476"/>
      <c r="G13" s="565">
        <v>99.74</v>
      </c>
      <c r="H13" s="564">
        <v>100</v>
      </c>
      <c r="I13" s="476"/>
      <c r="J13" s="565">
        <v>100</v>
      </c>
      <c r="K13" s="564">
        <v>100</v>
      </c>
      <c r="L13" s="476"/>
      <c r="M13" s="565">
        <v>99.75</v>
      </c>
      <c r="N13" s="564">
        <v>100</v>
      </c>
      <c r="O13" s="476"/>
      <c r="P13" s="565">
        <v>100</v>
      </c>
      <c r="Q13" s="564">
        <v>100</v>
      </c>
      <c r="R13" s="476"/>
      <c r="S13" s="565">
        <v>100</v>
      </c>
      <c r="T13" s="564">
        <v>100</v>
      </c>
    </row>
    <row r="14" spans="2:20" ht="17.45" customHeight="1">
      <c r="B14" s="569">
        <v>5</v>
      </c>
      <c r="C14" s="568" t="s">
        <v>235</v>
      </c>
      <c r="D14" s="567" t="s">
        <v>236</v>
      </c>
      <c r="E14" s="566"/>
      <c r="F14" s="476"/>
      <c r="G14" s="565">
        <v>100</v>
      </c>
      <c r="H14" s="564">
        <v>100</v>
      </c>
      <c r="I14" s="476"/>
      <c r="J14" s="565" t="s">
        <v>451</v>
      </c>
      <c r="K14" s="564">
        <v>100</v>
      </c>
      <c r="L14" s="476"/>
      <c r="M14" s="565" t="s">
        <v>451</v>
      </c>
      <c r="N14" s="564">
        <v>100</v>
      </c>
      <c r="O14" s="476"/>
      <c r="P14" s="565">
        <v>97.44</v>
      </c>
      <c r="Q14" s="564">
        <v>100</v>
      </c>
      <c r="R14" s="476"/>
      <c r="S14" s="565">
        <v>100</v>
      </c>
      <c r="T14" s="564">
        <v>100</v>
      </c>
    </row>
    <row r="15" spans="2:20" ht="17.45" customHeight="1">
      <c r="B15" s="569">
        <v>6</v>
      </c>
      <c r="C15" s="568" t="s">
        <v>132</v>
      </c>
      <c r="D15" s="567" t="s">
        <v>42</v>
      </c>
      <c r="E15" s="566"/>
      <c r="F15" s="476"/>
      <c r="G15" s="565">
        <v>99.47</v>
      </c>
      <c r="H15" s="564">
        <v>100</v>
      </c>
      <c r="I15" s="476"/>
      <c r="J15" s="565">
        <v>100</v>
      </c>
      <c r="K15" s="564">
        <v>100</v>
      </c>
      <c r="L15" s="476"/>
      <c r="M15" s="565" t="s">
        <v>451</v>
      </c>
      <c r="N15" s="564">
        <v>100</v>
      </c>
      <c r="O15" s="476"/>
      <c r="P15" s="565">
        <v>100</v>
      </c>
      <c r="Q15" s="564">
        <v>100</v>
      </c>
      <c r="R15" s="476"/>
      <c r="S15" s="565">
        <v>98.97</v>
      </c>
      <c r="T15" s="564">
        <v>100</v>
      </c>
    </row>
    <row r="16" spans="2:20" ht="17.45" customHeight="1">
      <c r="B16" s="569">
        <v>7</v>
      </c>
      <c r="C16" s="568" t="s">
        <v>136</v>
      </c>
      <c r="D16" s="567" t="s">
        <v>54</v>
      </c>
      <c r="E16" s="566"/>
      <c r="F16" s="476"/>
      <c r="G16" s="565">
        <v>100</v>
      </c>
      <c r="H16" s="564">
        <v>100</v>
      </c>
      <c r="I16" s="476"/>
      <c r="J16" s="565">
        <v>99.09</v>
      </c>
      <c r="K16" s="564">
        <v>100</v>
      </c>
      <c r="L16" s="476"/>
      <c r="M16" s="565" t="s">
        <v>451</v>
      </c>
      <c r="N16" s="564">
        <v>100</v>
      </c>
      <c r="O16" s="476"/>
      <c r="P16" s="565">
        <v>100</v>
      </c>
      <c r="Q16" s="564">
        <v>100</v>
      </c>
      <c r="R16" s="476"/>
      <c r="S16" s="565">
        <v>100</v>
      </c>
      <c r="T16" s="564">
        <v>100</v>
      </c>
    </row>
    <row r="17" spans="2:20" ht="17.45" customHeight="1">
      <c r="B17" s="569">
        <v>8</v>
      </c>
      <c r="C17" s="568" t="s">
        <v>119</v>
      </c>
      <c r="D17" s="567" t="s">
        <v>46</v>
      </c>
      <c r="E17" s="566"/>
      <c r="F17" s="476"/>
      <c r="G17" s="565">
        <v>99.1</v>
      </c>
      <c r="H17" s="564">
        <v>100</v>
      </c>
      <c r="I17" s="476"/>
      <c r="J17" s="565" t="s">
        <v>451</v>
      </c>
      <c r="K17" s="564">
        <v>100</v>
      </c>
      <c r="L17" s="476"/>
      <c r="M17" s="565" t="s">
        <v>451</v>
      </c>
      <c r="N17" s="564">
        <v>100</v>
      </c>
      <c r="O17" s="476"/>
      <c r="P17" s="565">
        <v>100</v>
      </c>
      <c r="Q17" s="564">
        <v>100</v>
      </c>
      <c r="R17" s="476"/>
      <c r="S17" s="565">
        <v>100</v>
      </c>
      <c r="T17" s="564">
        <v>100</v>
      </c>
    </row>
    <row r="18" spans="2:20" ht="17.45" customHeight="1">
      <c r="B18" s="569">
        <v>9</v>
      </c>
      <c r="C18" s="568" t="s">
        <v>445</v>
      </c>
      <c r="D18" s="567" t="s">
        <v>239</v>
      </c>
      <c r="E18" s="566"/>
      <c r="F18" s="476"/>
      <c r="G18" s="565">
        <v>99.2</v>
      </c>
      <c r="H18" s="564">
        <v>100</v>
      </c>
      <c r="I18" s="476"/>
      <c r="J18" s="565" t="s">
        <v>451</v>
      </c>
      <c r="K18" s="564">
        <v>100</v>
      </c>
      <c r="L18" s="476"/>
      <c r="M18" s="565" t="s">
        <v>451</v>
      </c>
      <c r="N18" s="564">
        <v>100</v>
      </c>
      <c r="O18" s="476"/>
      <c r="P18" s="565">
        <v>100</v>
      </c>
      <c r="Q18" s="564">
        <v>100</v>
      </c>
      <c r="R18" s="476"/>
      <c r="S18" s="565">
        <v>100</v>
      </c>
      <c r="T18" s="564">
        <v>100</v>
      </c>
    </row>
    <row r="19" spans="2:20" ht="17.45" customHeight="1">
      <c r="B19" s="569">
        <v>10</v>
      </c>
      <c r="C19" s="568" t="s">
        <v>101</v>
      </c>
      <c r="D19" s="567" t="s">
        <v>37</v>
      </c>
      <c r="E19" s="566"/>
      <c r="F19" s="476"/>
      <c r="G19" s="565">
        <v>100</v>
      </c>
      <c r="H19" s="564">
        <v>100</v>
      </c>
      <c r="I19" s="476"/>
      <c r="J19" s="565">
        <v>98.08</v>
      </c>
      <c r="K19" s="564">
        <v>100</v>
      </c>
      <c r="L19" s="476"/>
      <c r="M19" s="565">
        <v>99.76</v>
      </c>
      <c r="N19" s="564">
        <v>100</v>
      </c>
      <c r="O19" s="476"/>
      <c r="P19" s="565">
        <v>100</v>
      </c>
      <c r="Q19" s="564">
        <v>100</v>
      </c>
      <c r="R19" s="476"/>
      <c r="S19" s="565">
        <v>100</v>
      </c>
      <c r="T19" s="564">
        <v>100</v>
      </c>
    </row>
    <row r="20" spans="2:20" ht="17.45" customHeight="1">
      <c r="B20" s="569">
        <v>11</v>
      </c>
      <c r="C20" s="568" t="s">
        <v>120</v>
      </c>
      <c r="D20" s="567" t="s">
        <v>51</v>
      </c>
      <c r="E20" s="566"/>
      <c r="F20" s="476"/>
      <c r="G20" s="565">
        <v>99.01</v>
      </c>
      <c r="H20" s="564">
        <v>100</v>
      </c>
      <c r="I20" s="476"/>
      <c r="J20" s="565">
        <v>100</v>
      </c>
      <c r="K20" s="564">
        <v>100</v>
      </c>
      <c r="L20" s="476"/>
      <c r="M20" s="565" t="s">
        <v>451</v>
      </c>
      <c r="N20" s="564">
        <v>100</v>
      </c>
      <c r="O20" s="476"/>
      <c r="P20" s="565">
        <v>89.74</v>
      </c>
      <c r="Q20" s="564">
        <v>100</v>
      </c>
      <c r="R20" s="476"/>
      <c r="S20" s="565">
        <v>100</v>
      </c>
      <c r="T20" s="564">
        <v>100</v>
      </c>
    </row>
    <row r="21" spans="2:20" ht="17.45" customHeight="1">
      <c r="B21" s="569">
        <v>12</v>
      </c>
      <c r="C21" s="568" t="s">
        <v>147</v>
      </c>
      <c r="D21" s="567" t="s">
        <v>49</v>
      </c>
      <c r="E21" s="566"/>
      <c r="F21" s="476"/>
      <c r="G21" s="565">
        <v>98.54</v>
      </c>
      <c r="H21" s="564">
        <v>100</v>
      </c>
      <c r="I21" s="476"/>
      <c r="J21" s="565" t="s">
        <v>451</v>
      </c>
      <c r="K21" s="564">
        <v>100</v>
      </c>
      <c r="L21" s="476"/>
      <c r="M21" s="565" t="s">
        <v>451</v>
      </c>
      <c r="N21" s="564">
        <v>100</v>
      </c>
      <c r="O21" s="476"/>
      <c r="P21" s="565" t="s">
        <v>451</v>
      </c>
      <c r="Q21" s="564">
        <v>100</v>
      </c>
      <c r="R21" s="476"/>
      <c r="S21" s="565">
        <v>100</v>
      </c>
      <c r="T21" s="564">
        <v>100</v>
      </c>
    </row>
    <row r="22" spans="2:20" ht="17.45" customHeight="1">
      <c r="B22" s="569">
        <v>13</v>
      </c>
      <c r="C22" s="568" t="s">
        <v>144</v>
      </c>
      <c r="D22" s="567" t="s">
        <v>41</v>
      </c>
      <c r="E22" s="566"/>
      <c r="F22" s="476"/>
      <c r="G22" s="565">
        <v>98.89</v>
      </c>
      <c r="H22" s="564">
        <v>100</v>
      </c>
      <c r="I22" s="476"/>
      <c r="J22" s="565">
        <v>100</v>
      </c>
      <c r="K22" s="564">
        <v>100</v>
      </c>
      <c r="L22" s="476"/>
      <c r="M22" s="565" t="s">
        <v>451</v>
      </c>
      <c r="N22" s="564">
        <v>100</v>
      </c>
      <c r="O22" s="476"/>
      <c r="P22" s="565">
        <v>84.62</v>
      </c>
      <c r="Q22" s="564">
        <v>100</v>
      </c>
      <c r="R22" s="476"/>
      <c r="S22" s="565">
        <v>100</v>
      </c>
      <c r="T22" s="564">
        <v>100</v>
      </c>
    </row>
    <row r="23" spans="2:20" ht="17.45" customHeight="1">
      <c r="B23" s="569">
        <v>14</v>
      </c>
      <c r="C23" s="568" t="s">
        <v>107</v>
      </c>
      <c r="D23" s="567" t="s">
        <v>45</v>
      </c>
      <c r="E23" s="566"/>
      <c r="F23" s="476"/>
      <c r="G23" s="565">
        <v>100</v>
      </c>
      <c r="H23" s="564">
        <v>100</v>
      </c>
      <c r="I23" s="476"/>
      <c r="J23" s="565">
        <v>99.09</v>
      </c>
      <c r="K23" s="564">
        <v>100</v>
      </c>
      <c r="L23" s="476"/>
      <c r="M23" s="565">
        <v>100</v>
      </c>
      <c r="N23" s="564">
        <v>100</v>
      </c>
      <c r="O23" s="476"/>
      <c r="P23" s="565">
        <v>100</v>
      </c>
      <c r="Q23" s="564">
        <v>100</v>
      </c>
      <c r="R23" s="476"/>
      <c r="S23" s="565">
        <v>94.36</v>
      </c>
      <c r="T23" s="564">
        <v>100</v>
      </c>
    </row>
    <row r="24" spans="2:20" ht="17.45" customHeight="1">
      <c r="B24" s="569">
        <v>15</v>
      </c>
      <c r="C24" s="568" t="s">
        <v>133</v>
      </c>
      <c r="D24" s="567" t="s">
        <v>68</v>
      </c>
      <c r="E24" s="566"/>
      <c r="F24" s="476"/>
      <c r="G24" s="565">
        <v>100</v>
      </c>
      <c r="H24" s="564">
        <v>100</v>
      </c>
      <c r="I24" s="476"/>
      <c r="J24" s="565" t="s">
        <v>451</v>
      </c>
      <c r="K24" s="564">
        <v>100</v>
      </c>
      <c r="L24" s="476"/>
      <c r="M24" s="565" t="s">
        <v>451</v>
      </c>
      <c r="N24" s="564">
        <v>100</v>
      </c>
      <c r="O24" s="476"/>
      <c r="P24" s="565">
        <v>87.18</v>
      </c>
      <c r="Q24" s="564">
        <v>100</v>
      </c>
      <c r="R24" s="476"/>
      <c r="S24" s="565">
        <v>100</v>
      </c>
      <c r="T24" s="564">
        <v>100</v>
      </c>
    </row>
    <row r="25" spans="2:20" ht="17.45" customHeight="1">
      <c r="B25" s="569">
        <v>16</v>
      </c>
      <c r="C25" s="568" t="s">
        <v>129</v>
      </c>
      <c r="D25" s="567" t="s">
        <v>74</v>
      </c>
      <c r="E25" s="566"/>
      <c r="F25" s="476"/>
      <c r="G25" s="565">
        <v>99.49</v>
      </c>
      <c r="H25" s="564">
        <v>100</v>
      </c>
      <c r="I25" s="476"/>
      <c r="J25" s="565" t="s">
        <v>451</v>
      </c>
      <c r="K25" s="564">
        <v>100</v>
      </c>
      <c r="L25" s="476"/>
      <c r="M25" s="565" t="s">
        <v>451</v>
      </c>
      <c r="N25" s="564">
        <v>100</v>
      </c>
      <c r="O25" s="476"/>
      <c r="P25" s="565">
        <v>100</v>
      </c>
      <c r="Q25" s="564">
        <v>100</v>
      </c>
      <c r="R25" s="476"/>
      <c r="S25" s="565">
        <v>100</v>
      </c>
      <c r="T25" s="564">
        <v>100</v>
      </c>
    </row>
    <row r="26" spans="2:20" ht="17.45" customHeight="1">
      <c r="B26" s="569">
        <v>17</v>
      </c>
      <c r="C26" s="568" t="s">
        <v>140</v>
      </c>
      <c r="D26" s="567" t="s">
        <v>57</v>
      </c>
      <c r="E26" s="566"/>
      <c r="F26" s="476"/>
      <c r="G26" s="565">
        <v>96.98</v>
      </c>
      <c r="H26" s="564">
        <v>100</v>
      </c>
      <c r="I26" s="476"/>
      <c r="J26" s="565">
        <v>100</v>
      </c>
      <c r="K26" s="564">
        <v>100</v>
      </c>
      <c r="L26" s="476"/>
      <c r="M26" s="565" t="s">
        <v>451</v>
      </c>
      <c r="N26" s="564">
        <v>100</v>
      </c>
      <c r="O26" s="476"/>
      <c r="P26" s="565">
        <v>94.87</v>
      </c>
      <c r="Q26" s="564">
        <v>100</v>
      </c>
      <c r="R26" s="476"/>
      <c r="S26" s="565">
        <v>100</v>
      </c>
      <c r="T26" s="564">
        <v>100</v>
      </c>
    </row>
    <row r="27" spans="2:20" ht="17.45" customHeight="1">
      <c r="B27" s="569">
        <v>18</v>
      </c>
      <c r="C27" s="568" t="s">
        <v>115</v>
      </c>
      <c r="D27" s="567" t="s">
        <v>444</v>
      </c>
      <c r="E27" s="566"/>
      <c r="F27" s="476"/>
      <c r="G27" s="565">
        <v>100</v>
      </c>
      <c r="H27" s="564">
        <v>100</v>
      </c>
      <c r="I27" s="476"/>
      <c r="J27" s="565">
        <v>97.06</v>
      </c>
      <c r="K27" s="564">
        <v>100</v>
      </c>
      <c r="L27" s="476"/>
      <c r="M27" s="565" t="s">
        <v>451</v>
      </c>
      <c r="N27" s="564">
        <v>100</v>
      </c>
      <c r="O27" s="476"/>
      <c r="P27" s="565" t="s">
        <v>451</v>
      </c>
      <c r="Q27" s="564">
        <v>100</v>
      </c>
      <c r="R27" s="476"/>
      <c r="S27" s="565">
        <v>98.46</v>
      </c>
      <c r="T27" s="564">
        <v>100</v>
      </c>
    </row>
    <row r="28" spans="2:20" ht="17.45" customHeight="1">
      <c r="B28" s="569">
        <v>19</v>
      </c>
      <c r="C28" s="568" t="s">
        <v>146</v>
      </c>
      <c r="D28" s="567" t="s">
        <v>63</v>
      </c>
      <c r="E28" s="566"/>
      <c r="F28" s="476"/>
      <c r="G28" s="565">
        <v>100</v>
      </c>
      <c r="H28" s="564">
        <v>100</v>
      </c>
      <c r="I28" s="476"/>
      <c r="J28" s="565">
        <v>96.33</v>
      </c>
      <c r="K28" s="564">
        <v>100</v>
      </c>
      <c r="L28" s="476"/>
      <c r="M28" s="565" t="s">
        <v>451</v>
      </c>
      <c r="N28" s="564">
        <v>100</v>
      </c>
      <c r="O28" s="476"/>
      <c r="P28" s="565">
        <v>100</v>
      </c>
      <c r="Q28" s="564">
        <v>100</v>
      </c>
      <c r="R28" s="476"/>
      <c r="S28" s="565">
        <v>100</v>
      </c>
      <c r="T28" s="564">
        <v>100</v>
      </c>
    </row>
    <row r="29" spans="2:20" ht="17.45" customHeight="1">
      <c r="B29" s="569">
        <v>19</v>
      </c>
      <c r="C29" s="568" t="s">
        <v>134</v>
      </c>
      <c r="D29" s="567" t="s">
        <v>55</v>
      </c>
      <c r="E29" s="566"/>
      <c r="F29" s="476"/>
      <c r="G29" s="565">
        <v>100</v>
      </c>
      <c r="H29" s="564">
        <v>100</v>
      </c>
      <c r="I29" s="476"/>
      <c r="J29" s="565">
        <v>96.3</v>
      </c>
      <c r="K29" s="564">
        <v>100</v>
      </c>
      <c r="L29" s="476"/>
      <c r="M29" s="565" t="s">
        <v>451</v>
      </c>
      <c r="N29" s="564">
        <v>100</v>
      </c>
      <c r="O29" s="476"/>
      <c r="P29" s="565">
        <v>100</v>
      </c>
      <c r="Q29" s="564">
        <v>100</v>
      </c>
      <c r="R29" s="476"/>
      <c r="S29" s="565">
        <v>100</v>
      </c>
      <c r="T29" s="564">
        <v>100</v>
      </c>
    </row>
    <row r="30" spans="2:20" ht="17.45" customHeight="1">
      <c r="B30" s="569">
        <v>21</v>
      </c>
      <c r="C30" s="568" t="s">
        <v>143</v>
      </c>
      <c r="D30" s="567" t="s">
        <v>64</v>
      </c>
      <c r="E30" s="566"/>
      <c r="F30" s="476"/>
      <c r="G30" s="565">
        <v>99.73</v>
      </c>
      <c r="H30" s="564">
        <v>100</v>
      </c>
      <c r="I30" s="476"/>
      <c r="J30" s="565">
        <v>96.48</v>
      </c>
      <c r="K30" s="564">
        <v>100</v>
      </c>
      <c r="L30" s="476"/>
      <c r="M30" s="565" t="s">
        <v>451</v>
      </c>
      <c r="N30" s="564">
        <v>100</v>
      </c>
      <c r="O30" s="476"/>
      <c r="P30" s="565">
        <v>100</v>
      </c>
      <c r="Q30" s="564">
        <v>100</v>
      </c>
      <c r="R30" s="476"/>
      <c r="S30" s="565">
        <v>100</v>
      </c>
      <c r="T30" s="564">
        <v>100</v>
      </c>
    </row>
    <row r="31" spans="2:20" ht="17.45" customHeight="1">
      <c r="B31" s="569">
        <v>22</v>
      </c>
      <c r="C31" s="568" t="s">
        <v>110</v>
      </c>
      <c r="D31" s="567" t="s">
        <v>40</v>
      </c>
      <c r="E31" s="566"/>
      <c r="F31" s="476"/>
      <c r="G31" s="565">
        <v>98.87</v>
      </c>
      <c r="H31" s="564">
        <v>100</v>
      </c>
      <c r="I31" s="476"/>
      <c r="J31" s="565">
        <v>98.38</v>
      </c>
      <c r="K31" s="564">
        <v>100</v>
      </c>
      <c r="L31" s="476"/>
      <c r="M31" s="565" t="s">
        <v>451</v>
      </c>
      <c r="N31" s="564">
        <v>100</v>
      </c>
      <c r="O31" s="476"/>
      <c r="P31" s="565">
        <v>100</v>
      </c>
      <c r="Q31" s="564">
        <v>100</v>
      </c>
      <c r="R31" s="476"/>
      <c r="S31" s="565">
        <v>95.38</v>
      </c>
      <c r="T31" s="564">
        <v>100</v>
      </c>
    </row>
    <row r="32" spans="2:20" ht="17.45" customHeight="1">
      <c r="B32" s="569">
        <v>23</v>
      </c>
      <c r="C32" s="568" t="s">
        <v>122</v>
      </c>
      <c r="D32" s="567" t="s">
        <v>30</v>
      </c>
      <c r="E32" s="566"/>
      <c r="F32" s="476"/>
      <c r="G32" s="565">
        <v>99.73</v>
      </c>
      <c r="H32" s="564">
        <v>100</v>
      </c>
      <c r="I32" s="476"/>
      <c r="J32" s="565">
        <v>95.65</v>
      </c>
      <c r="K32" s="564">
        <v>100</v>
      </c>
      <c r="L32" s="476"/>
      <c r="M32" s="565" t="s">
        <v>451</v>
      </c>
      <c r="N32" s="564">
        <v>100</v>
      </c>
      <c r="O32" s="476"/>
      <c r="P32" s="565">
        <v>97.44</v>
      </c>
      <c r="Q32" s="564">
        <v>100</v>
      </c>
      <c r="R32" s="476"/>
      <c r="S32" s="565">
        <v>100</v>
      </c>
      <c r="T32" s="564">
        <v>100</v>
      </c>
    </row>
    <row r="33" spans="2:20" ht="17.45" customHeight="1">
      <c r="B33" s="569">
        <v>24</v>
      </c>
      <c r="C33" s="568" t="s">
        <v>141</v>
      </c>
      <c r="D33" s="567" t="s">
        <v>69</v>
      </c>
      <c r="E33" s="566"/>
      <c r="F33" s="476"/>
      <c r="G33" s="565">
        <v>100</v>
      </c>
      <c r="H33" s="564">
        <v>100</v>
      </c>
      <c r="I33" s="476"/>
      <c r="J33" s="565">
        <v>92.4</v>
      </c>
      <c r="K33" s="564">
        <v>100</v>
      </c>
      <c r="L33" s="476"/>
      <c r="M33" s="565">
        <v>99.73</v>
      </c>
      <c r="N33" s="564">
        <v>100</v>
      </c>
      <c r="O33" s="476"/>
      <c r="P33" s="565">
        <v>100</v>
      </c>
      <c r="Q33" s="564">
        <v>100</v>
      </c>
      <c r="R33" s="476"/>
      <c r="S33" s="565">
        <v>100</v>
      </c>
      <c r="T33" s="564">
        <v>100</v>
      </c>
    </row>
    <row r="34" spans="2:20" ht="17.45" customHeight="1">
      <c r="B34" s="569">
        <v>25</v>
      </c>
      <c r="C34" s="568" t="s">
        <v>145</v>
      </c>
      <c r="D34" s="567" t="s">
        <v>38</v>
      </c>
      <c r="E34" s="566"/>
      <c r="F34" s="476"/>
      <c r="G34" s="565">
        <v>99.18</v>
      </c>
      <c r="H34" s="564">
        <v>100</v>
      </c>
      <c r="I34" s="476"/>
      <c r="J34" s="565">
        <v>95.64</v>
      </c>
      <c r="K34" s="564">
        <v>100</v>
      </c>
      <c r="L34" s="476"/>
      <c r="M34" s="565" t="s">
        <v>451</v>
      </c>
      <c r="N34" s="564">
        <v>100</v>
      </c>
      <c r="O34" s="476"/>
      <c r="P34" s="565">
        <v>100</v>
      </c>
      <c r="Q34" s="564">
        <v>100</v>
      </c>
      <c r="R34" s="476"/>
      <c r="S34" s="565">
        <v>97.95</v>
      </c>
      <c r="T34" s="564">
        <v>100</v>
      </c>
    </row>
    <row r="35" spans="2:20" ht="17.45" customHeight="1">
      <c r="B35" s="569">
        <v>26</v>
      </c>
      <c r="C35" s="568" t="s">
        <v>109</v>
      </c>
      <c r="D35" s="567" t="s">
        <v>43</v>
      </c>
      <c r="E35" s="566"/>
      <c r="F35" s="476"/>
      <c r="G35" s="565">
        <v>100</v>
      </c>
      <c r="H35" s="564">
        <v>100</v>
      </c>
      <c r="I35" s="476"/>
      <c r="J35" s="565">
        <v>99.73</v>
      </c>
      <c r="K35" s="564">
        <v>100</v>
      </c>
      <c r="L35" s="476"/>
      <c r="M35" s="565">
        <v>91.41</v>
      </c>
      <c r="N35" s="564">
        <v>100</v>
      </c>
      <c r="O35" s="476"/>
      <c r="P35" s="565">
        <v>100</v>
      </c>
      <c r="Q35" s="564">
        <v>100</v>
      </c>
      <c r="R35" s="476"/>
      <c r="S35" s="565">
        <v>100</v>
      </c>
      <c r="T35" s="564">
        <v>100</v>
      </c>
    </row>
    <row r="36" spans="2:20" ht="17.45" customHeight="1">
      <c r="B36" s="569">
        <v>27</v>
      </c>
      <c r="C36" s="568" t="s">
        <v>104</v>
      </c>
      <c r="D36" s="567" t="s">
        <v>71</v>
      </c>
      <c r="E36" s="566"/>
      <c r="F36" s="476"/>
      <c r="G36" s="565">
        <v>100</v>
      </c>
      <c r="H36" s="564">
        <v>100</v>
      </c>
      <c r="I36" s="476"/>
      <c r="J36" s="565">
        <v>99.76</v>
      </c>
      <c r="K36" s="564">
        <v>100</v>
      </c>
      <c r="L36" s="476"/>
      <c r="M36" s="565">
        <v>90.35</v>
      </c>
      <c r="N36" s="564">
        <v>100</v>
      </c>
      <c r="O36" s="476"/>
      <c r="P36" s="565">
        <v>100</v>
      </c>
      <c r="Q36" s="564">
        <v>100</v>
      </c>
      <c r="R36" s="476"/>
      <c r="S36" s="565">
        <v>100</v>
      </c>
      <c r="T36" s="564">
        <v>100</v>
      </c>
    </row>
    <row r="37" spans="2:20" ht="17.45" customHeight="1">
      <c r="B37" s="569">
        <v>28</v>
      </c>
      <c r="C37" s="568" t="s">
        <v>135</v>
      </c>
      <c r="D37" s="567" t="s">
        <v>59</v>
      </c>
      <c r="E37" s="566"/>
      <c r="F37" s="476"/>
      <c r="G37" s="565">
        <v>100</v>
      </c>
      <c r="H37" s="564">
        <v>100</v>
      </c>
      <c r="I37" s="476"/>
      <c r="J37" s="565">
        <v>90.24</v>
      </c>
      <c r="K37" s="564">
        <v>100</v>
      </c>
      <c r="L37" s="476"/>
      <c r="M37" s="565">
        <v>100</v>
      </c>
      <c r="N37" s="564">
        <v>100</v>
      </c>
      <c r="O37" s="476"/>
      <c r="P37" s="565">
        <v>100</v>
      </c>
      <c r="Q37" s="564">
        <v>100</v>
      </c>
      <c r="R37" s="476"/>
      <c r="S37" s="565">
        <v>100</v>
      </c>
      <c r="T37" s="564">
        <v>100</v>
      </c>
    </row>
    <row r="38" spans="2:20" ht="17.45" customHeight="1">
      <c r="B38" s="569">
        <v>29</v>
      </c>
      <c r="C38" s="568" t="s">
        <v>124</v>
      </c>
      <c r="D38" s="567" t="s">
        <v>125</v>
      </c>
      <c r="E38" s="566"/>
      <c r="F38" s="476"/>
      <c r="G38" s="565">
        <v>97.23</v>
      </c>
      <c r="H38" s="564">
        <v>100</v>
      </c>
      <c r="I38" s="476"/>
      <c r="J38" s="565">
        <v>96.23</v>
      </c>
      <c r="K38" s="564">
        <v>100</v>
      </c>
      <c r="L38" s="476"/>
      <c r="M38" s="565">
        <v>98.21</v>
      </c>
      <c r="N38" s="564">
        <v>100</v>
      </c>
      <c r="O38" s="476"/>
      <c r="P38" s="565">
        <v>100</v>
      </c>
      <c r="Q38" s="564">
        <v>100</v>
      </c>
      <c r="R38" s="476"/>
      <c r="S38" s="565">
        <v>93.85</v>
      </c>
      <c r="T38" s="564">
        <v>100</v>
      </c>
    </row>
    <row r="39" spans="2:20" ht="17.45" customHeight="1">
      <c r="B39" s="569">
        <v>30</v>
      </c>
      <c r="C39" s="568" t="s">
        <v>127</v>
      </c>
      <c r="D39" s="567" t="s">
        <v>48</v>
      </c>
      <c r="E39" s="566"/>
      <c r="F39" s="476"/>
      <c r="G39" s="565">
        <v>100</v>
      </c>
      <c r="H39" s="564">
        <v>100</v>
      </c>
      <c r="I39" s="476"/>
      <c r="J39" s="565">
        <v>92.2</v>
      </c>
      <c r="K39" s="564">
        <v>100</v>
      </c>
      <c r="L39" s="476"/>
      <c r="M39" s="565" t="s">
        <v>451</v>
      </c>
      <c r="N39" s="564">
        <v>100</v>
      </c>
      <c r="O39" s="476"/>
      <c r="P39" s="565">
        <v>100</v>
      </c>
      <c r="Q39" s="564">
        <v>100</v>
      </c>
      <c r="R39" s="476"/>
      <c r="S39" s="565">
        <v>100</v>
      </c>
      <c r="T39" s="564">
        <v>100</v>
      </c>
    </row>
    <row r="40" spans="2:20" ht="17.45" customHeight="1">
      <c r="B40" s="569">
        <v>31</v>
      </c>
      <c r="C40" s="568" t="s">
        <v>142</v>
      </c>
      <c r="D40" s="567" t="s">
        <v>72</v>
      </c>
      <c r="E40" s="566"/>
      <c r="F40" s="476"/>
      <c r="G40" s="565">
        <v>100</v>
      </c>
      <c r="H40" s="564">
        <v>100</v>
      </c>
      <c r="I40" s="476"/>
      <c r="J40" s="565">
        <v>92.17</v>
      </c>
      <c r="K40" s="564">
        <v>100</v>
      </c>
      <c r="L40" s="476"/>
      <c r="M40" s="565" t="s">
        <v>451</v>
      </c>
      <c r="N40" s="564">
        <v>100</v>
      </c>
      <c r="O40" s="476"/>
      <c r="P40" s="565">
        <v>100</v>
      </c>
      <c r="Q40" s="564">
        <v>100</v>
      </c>
      <c r="R40" s="476"/>
      <c r="S40" s="565">
        <v>100</v>
      </c>
      <c r="T40" s="564">
        <v>100</v>
      </c>
    </row>
    <row r="41" spans="2:20" ht="17.45" customHeight="1">
      <c r="B41" s="569">
        <v>32</v>
      </c>
      <c r="C41" s="568" t="s">
        <v>138</v>
      </c>
      <c r="D41" s="567" t="s">
        <v>139</v>
      </c>
      <c r="E41" s="566"/>
      <c r="F41" s="476"/>
      <c r="G41" s="565">
        <v>96.43</v>
      </c>
      <c r="H41" s="564">
        <v>100</v>
      </c>
      <c r="I41" s="476"/>
      <c r="J41" s="565">
        <v>94.88</v>
      </c>
      <c r="K41" s="564">
        <v>100</v>
      </c>
      <c r="L41" s="476"/>
      <c r="M41" s="565" t="s">
        <v>451</v>
      </c>
      <c r="N41" s="564">
        <v>100</v>
      </c>
      <c r="O41" s="476"/>
      <c r="P41" s="565">
        <v>94.87</v>
      </c>
      <c r="Q41" s="564">
        <v>100</v>
      </c>
      <c r="R41" s="476"/>
      <c r="S41" s="565">
        <v>100</v>
      </c>
      <c r="T41" s="564">
        <v>100</v>
      </c>
    </row>
    <row r="42" spans="2:20" ht="17.45" customHeight="1">
      <c r="B42" s="569">
        <v>33</v>
      </c>
      <c r="C42" s="568" t="s">
        <v>114</v>
      </c>
      <c r="D42" s="567" t="s">
        <v>73</v>
      </c>
      <c r="E42" s="566"/>
      <c r="F42" s="476"/>
      <c r="G42" s="565">
        <v>100</v>
      </c>
      <c r="H42" s="564">
        <v>100</v>
      </c>
      <c r="I42" s="476"/>
      <c r="J42" s="565">
        <v>98.04</v>
      </c>
      <c r="K42" s="564">
        <v>100</v>
      </c>
      <c r="L42" s="476"/>
      <c r="M42" s="565">
        <v>88.39</v>
      </c>
      <c r="N42" s="564">
        <v>100</v>
      </c>
      <c r="O42" s="476"/>
      <c r="P42" s="565">
        <v>100</v>
      </c>
      <c r="Q42" s="564">
        <v>100</v>
      </c>
      <c r="R42" s="476"/>
      <c r="S42" s="565">
        <v>100</v>
      </c>
      <c r="T42" s="564">
        <v>100</v>
      </c>
    </row>
    <row r="43" spans="2:20" ht="17.45" customHeight="1">
      <c r="B43" s="569">
        <v>34</v>
      </c>
      <c r="C43" s="568" t="s">
        <v>105</v>
      </c>
      <c r="D43" s="567" t="s">
        <v>44</v>
      </c>
      <c r="E43" s="566"/>
      <c r="F43" s="476"/>
      <c r="G43" s="565">
        <v>100</v>
      </c>
      <c r="H43" s="564">
        <v>100</v>
      </c>
      <c r="I43" s="476"/>
      <c r="J43" s="565">
        <v>91.6</v>
      </c>
      <c r="K43" s="564">
        <v>100</v>
      </c>
      <c r="L43" s="476"/>
      <c r="M43" s="565">
        <v>93.63</v>
      </c>
      <c r="N43" s="564">
        <v>100</v>
      </c>
      <c r="O43" s="476"/>
      <c r="P43" s="565">
        <v>100</v>
      </c>
      <c r="Q43" s="564">
        <v>100</v>
      </c>
      <c r="R43" s="476"/>
      <c r="S43" s="565">
        <v>100</v>
      </c>
      <c r="T43" s="564">
        <v>100</v>
      </c>
    </row>
    <row r="44" spans="2:20" ht="17.45" customHeight="1">
      <c r="B44" s="569">
        <v>35</v>
      </c>
      <c r="C44" s="568" t="s">
        <v>112</v>
      </c>
      <c r="D44" s="567" t="s">
        <v>62</v>
      </c>
      <c r="E44" s="566"/>
      <c r="F44" s="476"/>
      <c r="G44" s="565">
        <v>100</v>
      </c>
      <c r="H44" s="564">
        <v>100</v>
      </c>
      <c r="I44" s="476"/>
      <c r="J44" s="565">
        <v>93.12</v>
      </c>
      <c r="K44" s="564">
        <v>100</v>
      </c>
      <c r="L44" s="476"/>
      <c r="M44" s="565" t="s">
        <v>451</v>
      </c>
      <c r="N44" s="564">
        <v>100</v>
      </c>
      <c r="O44" s="476"/>
      <c r="P44" s="565">
        <v>94.87</v>
      </c>
      <c r="Q44" s="564">
        <v>100</v>
      </c>
      <c r="R44" s="476"/>
      <c r="S44" s="565">
        <v>93.33</v>
      </c>
      <c r="T44" s="564">
        <v>100</v>
      </c>
    </row>
    <row r="45" spans="2:20" ht="17.45" customHeight="1">
      <c r="B45" s="569">
        <v>36</v>
      </c>
      <c r="C45" s="568" t="s">
        <v>117</v>
      </c>
      <c r="D45" s="567" t="s">
        <v>35</v>
      </c>
      <c r="E45" s="566"/>
      <c r="F45" s="476"/>
      <c r="G45" s="565">
        <v>99.21</v>
      </c>
      <c r="H45" s="564">
        <v>100</v>
      </c>
      <c r="I45" s="476"/>
      <c r="J45" s="565">
        <v>92.79</v>
      </c>
      <c r="K45" s="564">
        <v>100</v>
      </c>
      <c r="L45" s="476"/>
      <c r="M45" s="565">
        <v>93.1</v>
      </c>
      <c r="N45" s="564">
        <v>100</v>
      </c>
      <c r="O45" s="476"/>
      <c r="P45" s="565">
        <v>100</v>
      </c>
      <c r="Q45" s="564">
        <v>100</v>
      </c>
      <c r="R45" s="476"/>
      <c r="S45" s="565">
        <v>99.49</v>
      </c>
      <c r="T45" s="564">
        <v>100</v>
      </c>
    </row>
    <row r="46" spans="2:20" ht="17.45" customHeight="1">
      <c r="B46" s="569">
        <v>37</v>
      </c>
      <c r="C46" s="568" t="s">
        <v>130</v>
      </c>
      <c r="D46" s="567" t="s">
        <v>50</v>
      </c>
      <c r="E46" s="566"/>
      <c r="F46" s="476"/>
      <c r="G46" s="565">
        <v>96.65</v>
      </c>
      <c r="H46" s="564">
        <v>100</v>
      </c>
      <c r="I46" s="476"/>
      <c r="J46" s="565">
        <v>96.74</v>
      </c>
      <c r="K46" s="564">
        <v>100</v>
      </c>
      <c r="L46" s="476"/>
      <c r="M46" s="565">
        <v>92.48</v>
      </c>
      <c r="N46" s="564">
        <v>100</v>
      </c>
      <c r="O46" s="476"/>
      <c r="P46" s="565">
        <v>92.31</v>
      </c>
      <c r="Q46" s="564">
        <v>100</v>
      </c>
      <c r="R46" s="476"/>
      <c r="S46" s="565">
        <v>94.87</v>
      </c>
      <c r="T46" s="564">
        <v>100</v>
      </c>
    </row>
    <row r="47" spans="2:20" ht="17.45" customHeight="1">
      <c r="B47" s="569">
        <v>38</v>
      </c>
      <c r="C47" s="568" t="s">
        <v>102</v>
      </c>
      <c r="D47" s="567" t="s">
        <v>58</v>
      </c>
      <c r="E47" s="566"/>
      <c r="F47" s="476"/>
      <c r="G47" s="565">
        <v>99.2</v>
      </c>
      <c r="H47" s="564">
        <v>100</v>
      </c>
      <c r="I47" s="476"/>
      <c r="J47" s="565">
        <v>94.94</v>
      </c>
      <c r="K47" s="564">
        <v>100</v>
      </c>
      <c r="L47" s="476"/>
      <c r="M47" s="565">
        <v>92.88</v>
      </c>
      <c r="N47" s="564">
        <v>100</v>
      </c>
      <c r="O47" s="476"/>
      <c r="P47" s="565">
        <v>71.790000000000006</v>
      </c>
      <c r="Q47" s="564">
        <v>100</v>
      </c>
      <c r="R47" s="476"/>
      <c r="S47" s="565">
        <v>96.92</v>
      </c>
      <c r="T47" s="564">
        <v>100</v>
      </c>
    </row>
    <row r="48" spans="2:20" ht="17.45" customHeight="1">
      <c r="B48" s="569">
        <v>39</v>
      </c>
      <c r="C48" s="568" t="s">
        <v>113</v>
      </c>
      <c r="D48" s="567" t="s">
        <v>65</v>
      </c>
      <c r="E48" s="566"/>
      <c r="F48" s="476"/>
      <c r="G48" s="565">
        <v>100</v>
      </c>
      <c r="H48" s="564">
        <v>100</v>
      </c>
      <c r="I48" s="476"/>
      <c r="J48" s="565">
        <v>88.97</v>
      </c>
      <c r="K48" s="564">
        <v>100</v>
      </c>
      <c r="L48" s="476"/>
      <c r="M48" s="565">
        <v>96.89</v>
      </c>
      <c r="N48" s="564">
        <v>100</v>
      </c>
      <c r="O48" s="476"/>
      <c r="P48" s="565">
        <v>100</v>
      </c>
      <c r="Q48" s="564">
        <v>100</v>
      </c>
      <c r="R48" s="476"/>
      <c r="S48" s="565">
        <v>93.33</v>
      </c>
      <c r="T48" s="564">
        <v>100</v>
      </c>
    </row>
    <row r="49" spans="2:20" ht="17.45" customHeight="1">
      <c r="B49" s="569">
        <v>40</v>
      </c>
      <c r="C49" s="568" t="s">
        <v>100</v>
      </c>
      <c r="D49" s="567" t="s">
        <v>56</v>
      </c>
      <c r="E49" s="566"/>
      <c r="F49" s="476"/>
      <c r="G49" s="565">
        <v>100</v>
      </c>
      <c r="H49" s="564">
        <v>100</v>
      </c>
      <c r="I49" s="476"/>
      <c r="J49" s="565">
        <v>92.99</v>
      </c>
      <c r="K49" s="564">
        <v>100</v>
      </c>
      <c r="L49" s="476"/>
      <c r="M49" s="565">
        <v>88.96</v>
      </c>
      <c r="N49" s="564">
        <v>100</v>
      </c>
      <c r="O49" s="476"/>
      <c r="P49" s="565">
        <v>100</v>
      </c>
      <c r="Q49" s="564">
        <v>100</v>
      </c>
      <c r="R49" s="476"/>
      <c r="S49" s="565">
        <v>100</v>
      </c>
      <c r="T49" s="564">
        <v>100</v>
      </c>
    </row>
    <row r="50" spans="2:20" ht="17.45" customHeight="1">
      <c r="B50" s="569">
        <v>41</v>
      </c>
      <c r="C50" s="568" t="s">
        <v>126</v>
      </c>
      <c r="D50" s="567" t="s">
        <v>443</v>
      </c>
      <c r="E50" s="566"/>
      <c r="F50" s="476"/>
      <c r="G50" s="565">
        <v>99.21</v>
      </c>
      <c r="H50" s="564">
        <v>100</v>
      </c>
      <c r="I50" s="476"/>
      <c r="J50" s="565">
        <v>88.32</v>
      </c>
      <c r="K50" s="564">
        <v>100</v>
      </c>
      <c r="L50" s="476"/>
      <c r="M50" s="565">
        <v>98.75</v>
      </c>
      <c r="N50" s="564">
        <v>100</v>
      </c>
      <c r="O50" s="476"/>
      <c r="P50" s="565">
        <v>100</v>
      </c>
      <c r="Q50" s="564">
        <v>100</v>
      </c>
      <c r="R50" s="476"/>
      <c r="S50" s="565">
        <v>91.28</v>
      </c>
      <c r="T50" s="564">
        <v>100</v>
      </c>
    </row>
    <row r="51" spans="2:20" ht="17.45" customHeight="1">
      <c r="B51" s="569">
        <v>42</v>
      </c>
      <c r="C51" s="568" t="s">
        <v>128</v>
      </c>
      <c r="D51" s="567" t="s">
        <v>52</v>
      </c>
      <c r="E51" s="566"/>
      <c r="F51" s="476"/>
      <c r="G51" s="565">
        <v>97.53</v>
      </c>
      <c r="H51" s="564">
        <v>100</v>
      </c>
      <c r="I51" s="476"/>
      <c r="J51" s="565">
        <v>86.48</v>
      </c>
      <c r="K51" s="564">
        <v>100</v>
      </c>
      <c r="L51" s="476"/>
      <c r="M51" s="565" t="s">
        <v>451</v>
      </c>
      <c r="N51" s="564">
        <v>100</v>
      </c>
      <c r="O51" s="476"/>
      <c r="P51" s="565">
        <v>97.44</v>
      </c>
      <c r="Q51" s="564">
        <v>100</v>
      </c>
      <c r="R51" s="476"/>
      <c r="S51" s="565">
        <v>98.46</v>
      </c>
      <c r="T51" s="564">
        <v>100</v>
      </c>
    </row>
    <row r="52" spans="2:20" ht="17.45" customHeight="1">
      <c r="B52" s="569">
        <v>43</v>
      </c>
      <c r="C52" s="568" t="s">
        <v>121</v>
      </c>
      <c r="D52" s="567" t="s">
        <v>67</v>
      </c>
      <c r="E52" s="566"/>
      <c r="F52" s="476"/>
      <c r="G52" s="565">
        <v>100</v>
      </c>
      <c r="H52" s="564">
        <v>100</v>
      </c>
      <c r="I52" s="476"/>
      <c r="J52" s="565">
        <v>79.28</v>
      </c>
      <c r="K52" s="564">
        <v>100</v>
      </c>
      <c r="L52" s="476"/>
      <c r="M52" s="565">
        <v>97.87</v>
      </c>
      <c r="N52" s="564">
        <v>100</v>
      </c>
      <c r="O52" s="476"/>
      <c r="P52" s="565">
        <v>100</v>
      </c>
      <c r="Q52" s="564">
        <v>100</v>
      </c>
      <c r="R52" s="476"/>
      <c r="S52" s="565">
        <v>97.44</v>
      </c>
      <c r="T52" s="564">
        <v>100</v>
      </c>
    </row>
    <row r="53" spans="2:20" ht="17.45" customHeight="1">
      <c r="B53" s="569">
        <v>44</v>
      </c>
      <c r="C53" s="568" t="s">
        <v>103</v>
      </c>
      <c r="D53" s="567" t="s">
        <v>34</v>
      </c>
      <c r="E53" s="566"/>
      <c r="F53" s="476"/>
      <c r="G53" s="565">
        <v>100</v>
      </c>
      <c r="H53" s="564">
        <v>100</v>
      </c>
      <c r="I53" s="476"/>
      <c r="J53" s="565">
        <v>85.09</v>
      </c>
      <c r="K53" s="564">
        <v>100</v>
      </c>
      <c r="L53" s="476"/>
      <c r="M53" s="565">
        <v>90.28</v>
      </c>
      <c r="N53" s="564">
        <v>100</v>
      </c>
      <c r="O53" s="476"/>
      <c r="P53" s="565">
        <v>87.18</v>
      </c>
      <c r="Q53" s="564">
        <v>100</v>
      </c>
      <c r="R53" s="476"/>
      <c r="S53" s="565">
        <v>94.87</v>
      </c>
      <c r="T53" s="564">
        <v>100</v>
      </c>
    </row>
    <row r="54" spans="2:20" ht="17.45" customHeight="1">
      <c r="B54" s="569">
        <v>45</v>
      </c>
      <c r="C54" s="568" t="s">
        <v>108</v>
      </c>
      <c r="D54" s="567" t="s">
        <v>31</v>
      </c>
      <c r="E54" s="566"/>
      <c r="F54" s="476"/>
      <c r="G54" s="565">
        <v>100</v>
      </c>
      <c r="H54" s="564">
        <v>100</v>
      </c>
      <c r="I54" s="476"/>
      <c r="J54" s="565">
        <v>84.63</v>
      </c>
      <c r="K54" s="564">
        <v>100</v>
      </c>
      <c r="L54" s="476"/>
      <c r="M54" s="565">
        <v>88.41</v>
      </c>
      <c r="N54" s="564">
        <v>100</v>
      </c>
      <c r="O54" s="476"/>
      <c r="P54" s="565">
        <v>100</v>
      </c>
      <c r="Q54" s="564">
        <v>100</v>
      </c>
      <c r="R54" s="476"/>
      <c r="S54" s="565">
        <v>89.74</v>
      </c>
      <c r="T54" s="564">
        <v>100</v>
      </c>
    </row>
    <row r="55" spans="2:20" ht="17.45" customHeight="1">
      <c r="B55" s="569">
        <v>46</v>
      </c>
      <c r="C55" s="568" t="s">
        <v>131</v>
      </c>
      <c r="D55" s="567" t="s">
        <v>36</v>
      </c>
      <c r="E55" s="566"/>
      <c r="F55" s="476"/>
      <c r="G55" s="565">
        <v>98.05</v>
      </c>
      <c r="H55" s="564">
        <v>100</v>
      </c>
      <c r="I55" s="476"/>
      <c r="J55" s="565">
        <v>79.760000000000005</v>
      </c>
      <c r="K55" s="564">
        <v>100</v>
      </c>
      <c r="L55" s="476"/>
      <c r="M55" s="565" t="s">
        <v>451</v>
      </c>
      <c r="N55" s="564">
        <v>100</v>
      </c>
      <c r="O55" s="476"/>
      <c r="P55" s="565">
        <v>92.31</v>
      </c>
      <c r="Q55" s="564">
        <v>100</v>
      </c>
      <c r="R55" s="476"/>
      <c r="S55" s="565">
        <v>97.44</v>
      </c>
      <c r="T55" s="564">
        <v>100</v>
      </c>
    </row>
    <row r="56" spans="2:20" ht="17.45" customHeight="1">
      <c r="B56" s="569">
        <v>47</v>
      </c>
      <c r="C56" s="568" t="s">
        <v>118</v>
      </c>
      <c r="D56" s="567" t="s">
        <v>32</v>
      </c>
      <c r="E56" s="566"/>
      <c r="F56" s="476"/>
      <c r="G56" s="565">
        <v>98.23</v>
      </c>
      <c r="H56" s="564">
        <v>100</v>
      </c>
      <c r="I56" s="476"/>
      <c r="J56" s="565">
        <v>77.790000000000006</v>
      </c>
      <c r="K56" s="564">
        <v>100</v>
      </c>
      <c r="L56" s="476"/>
      <c r="M56" s="565">
        <v>95.48</v>
      </c>
      <c r="N56" s="564">
        <v>100</v>
      </c>
      <c r="O56" s="476"/>
      <c r="P56" s="565">
        <v>74.36</v>
      </c>
      <c r="Q56" s="564">
        <v>100</v>
      </c>
      <c r="R56" s="476"/>
      <c r="S56" s="565">
        <v>92.82</v>
      </c>
      <c r="T56" s="564">
        <v>100</v>
      </c>
    </row>
    <row r="57" spans="2:20" ht="17.45" customHeight="1">
      <c r="B57" s="569">
        <v>48</v>
      </c>
      <c r="C57" s="568" t="s">
        <v>106</v>
      </c>
      <c r="D57" s="567" t="s">
        <v>61</v>
      </c>
      <c r="E57" s="566"/>
      <c r="F57" s="476"/>
      <c r="G57" s="565">
        <v>99.45</v>
      </c>
      <c r="H57" s="564">
        <v>100</v>
      </c>
      <c r="I57" s="476"/>
      <c r="J57" s="565">
        <v>73.17</v>
      </c>
      <c r="K57" s="564">
        <v>100</v>
      </c>
      <c r="L57" s="476"/>
      <c r="M57" s="565">
        <v>93.99</v>
      </c>
      <c r="N57" s="564">
        <v>100</v>
      </c>
      <c r="O57" s="476"/>
      <c r="P57" s="565">
        <v>89.74</v>
      </c>
      <c r="Q57" s="564">
        <v>100</v>
      </c>
      <c r="R57" s="476"/>
      <c r="S57" s="565">
        <v>98.97</v>
      </c>
      <c r="T57" s="564">
        <v>100</v>
      </c>
    </row>
    <row r="58" spans="2:20" ht="17.45" customHeight="1">
      <c r="B58" s="569">
        <v>49</v>
      </c>
      <c r="C58" s="568" t="s">
        <v>137</v>
      </c>
      <c r="D58" s="567" t="s">
        <v>39</v>
      </c>
      <c r="E58" s="566"/>
      <c r="F58" s="476"/>
      <c r="G58" s="565">
        <v>98.08</v>
      </c>
      <c r="H58" s="564">
        <v>100</v>
      </c>
      <c r="I58" s="476"/>
      <c r="J58" s="565">
        <v>64.66</v>
      </c>
      <c r="K58" s="564">
        <v>100</v>
      </c>
      <c r="L58" s="476"/>
      <c r="M58" s="565">
        <v>100</v>
      </c>
      <c r="N58" s="564">
        <v>100</v>
      </c>
      <c r="O58" s="476"/>
      <c r="P58" s="565">
        <v>82.05</v>
      </c>
      <c r="Q58" s="564">
        <v>100</v>
      </c>
      <c r="R58" s="476"/>
      <c r="S58" s="565">
        <v>98.46</v>
      </c>
      <c r="T58" s="564">
        <v>100</v>
      </c>
    </row>
    <row r="59" spans="2:20" ht="17.45" customHeight="1">
      <c r="B59" s="569">
        <v>50</v>
      </c>
      <c r="C59" s="568" t="s">
        <v>99</v>
      </c>
      <c r="D59" s="567" t="s">
        <v>70</v>
      </c>
      <c r="E59" s="566"/>
      <c r="F59" s="476"/>
      <c r="G59" s="565">
        <v>100</v>
      </c>
      <c r="H59" s="564">
        <v>100</v>
      </c>
      <c r="I59" s="476"/>
      <c r="J59" s="565">
        <v>72.13</v>
      </c>
      <c r="K59" s="564">
        <v>100</v>
      </c>
      <c r="L59" s="476"/>
      <c r="M59" s="565">
        <v>84.21</v>
      </c>
      <c r="N59" s="564">
        <v>100</v>
      </c>
      <c r="O59" s="476"/>
      <c r="P59" s="565">
        <v>100</v>
      </c>
      <c r="Q59" s="564">
        <v>100</v>
      </c>
      <c r="R59" s="476"/>
      <c r="S59" s="565">
        <v>99.49</v>
      </c>
      <c r="T59" s="564">
        <v>100</v>
      </c>
    </row>
    <row r="60" spans="2:20" ht="17.45" customHeight="1">
      <c r="B60" s="569">
        <v>51</v>
      </c>
      <c r="C60" s="568" t="s">
        <v>98</v>
      </c>
      <c r="D60" s="567" t="s">
        <v>47</v>
      </c>
      <c r="E60" s="566"/>
      <c r="F60" s="476"/>
      <c r="G60" s="565">
        <v>99.48</v>
      </c>
      <c r="H60" s="564">
        <v>100</v>
      </c>
      <c r="I60" s="476"/>
      <c r="J60" s="565">
        <v>67.55</v>
      </c>
      <c r="K60" s="564">
        <v>100</v>
      </c>
      <c r="L60" s="476"/>
      <c r="M60" s="565">
        <v>78.599999999999994</v>
      </c>
      <c r="N60" s="564">
        <v>100</v>
      </c>
      <c r="O60" s="476"/>
      <c r="P60" s="565">
        <v>87.18</v>
      </c>
      <c r="Q60" s="564">
        <v>100</v>
      </c>
      <c r="R60" s="476"/>
      <c r="S60" s="565">
        <v>100</v>
      </c>
      <c r="T60" s="564">
        <v>100</v>
      </c>
    </row>
    <row r="61" spans="2:20" ht="17.45" customHeight="1">
      <c r="B61" s="563">
        <v>52</v>
      </c>
      <c r="C61" s="562" t="s">
        <v>123</v>
      </c>
      <c r="D61" s="561" t="s">
        <v>60</v>
      </c>
      <c r="E61" s="560"/>
      <c r="F61" s="476"/>
      <c r="G61" s="559">
        <v>98.41</v>
      </c>
      <c r="H61" s="558">
        <v>100</v>
      </c>
      <c r="I61" s="476"/>
      <c r="J61" s="559">
        <v>59.26</v>
      </c>
      <c r="K61" s="558">
        <v>100</v>
      </c>
      <c r="L61" s="476"/>
      <c r="M61" s="559" t="s">
        <v>451</v>
      </c>
      <c r="N61" s="558">
        <v>100</v>
      </c>
      <c r="O61" s="476"/>
      <c r="P61" s="559">
        <v>94.87</v>
      </c>
      <c r="Q61" s="558">
        <v>100</v>
      </c>
      <c r="R61" s="476"/>
      <c r="S61" s="559">
        <v>95.38</v>
      </c>
      <c r="T61" s="558">
        <v>100</v>
      </c>
    </row>
    <row r="62" spans="2:20" ht="18">
      <c r="B62" s="81" t="s">
        <v>472</v>
      </c>
      <c r="C62" s="81" t="s">
        <v>472</v>
      </c>
      <c r="D62" s="594" t="s">
        <v>472</v>
      </c>
      <c r="E62" s="657"/>
      <c r="G62" s="81" t="s">
        <v>472</v>
      </c>
      <c r="H62" s="81" t="s">
        <v>472</v>
      </c>
      <c r="J62" s="81" t="s">
        <v>472</v>
      </c>
      <c r="K62" s="81" t="s">
        <v>472</v>
      </c>
      <c r="M62" s="81" t="s">
        <v>472</v>
      </c>
      <c r="N62" s="81" t="s">
        <v>472</v>
      </c>
      <c r="P62" s="81" t="s">
        <v>472</v>
      </c>
      <c r="Q62" s="81" t="s">
        <v>472</v>
      </c>
      <c r="S62" s="81" t="s">
        <v>472</v>
      </c>
      <c r="T62" s="81" t="s">
        <v>472</v>
      </c>
    </row>
    <row r="63" spans="2:20" ht="18">
      <c r="B63" s="81" t="s">
        <v>472</v>
      </c>
      <c r="C63" s="81" t="s">
        <v>472</v>
      </c>
      <c r="D63" s="594" t="s">
        <v>472</v>
      </c>
      <c r="E63" s="657"/>
      <c r="G63" s="81" t="s">
        <v>472</v>
      </c>
      <c r="H63" s="81" t="s">
        <v>472</v>
      </c>
      <c r="J63" s="81" t="s">
        <v>472</v>
      </c>
      <c r="K63" s="81" t="s">
        <v>472</v>
      </c>
      <c r="M63" s="81" t="s">
        <v>472</v>
      </c>
      <c r="N63" s="81" t="s">
        <v>472</v>
      </c>
      <c r="P63" s="81" t="s">
        <v>472</v>
      </c>
      <c r="Q63" s="81" t="s">
        <v>472</v>
      </c>
      <c r="S63" s="81" t="s">
        <v>472</v>
      </c>
      <c r="T63" s="81" t="s">
        <v>472</v>
      </c>
    </row>
    <row r="64" spans="2:20" ht="17.45" hidden="1" customHeight="1">
      <c r="B64" s="81" t="s">
        <v>472</v>
      </c>
      <c r="C64" s="81" t="s">
        <v>472</v>
      </c>
      <c r="D64" s="656" t="s">
        <v>472</v>
      </c>
      <c r="E64" s="657"/>
      <c r="G64" t="s">
        <v>472</v>
      </c>
      <c r="H64" t="s">
        <v>472</v>
      </c>
      <c r="J64" t="s">
        <v>472</v>
      </c>
      <c r="K64" t="s">
        <v>472</v>
      </c>
      <c r="M64" t="s">
        <v>472</v>
      </c>
      <c r="N64" t="s">
        <v>472</v>
      </c>
      <c r="P64" t="s">
        <v>472</v>
      </c>
      <c r="Q64" t="s">
        <v>472</v>
      </c>
      <c r="S64" t="s">
        <v>472</v>
      </c>
      <c r="T64" t="s">
        <v>472</v>
      </c>
    </row>
    <row r="65" spans="2:20" ht="18" hidden="1">
      <c r="B65" s="81" t="s">
        <v>472</v>
      </c>
      <c r="C65" s="81" t="s">
        <v>472</v>
      </c>
      <c r="D65" s="656" t="s">
        <v>472</v>
      </c>
      <c r="E65" s="657"/>
      <c r="G65" t="s">
        <v>472</v>
      </c>
      <c r="H65" t="s">
        <v>472</v>
      </c>
      <c r="J65" t="s">
        <v>472</v>
      </c>
      <c r="K65" t="s">
        <v>472</v>
      </c>
      <c r="M65" t="s">
        <v>472</v>
      </c>
      <c r="N65" t="s">
        <v>472</v>
      </c>
      <c r="P65" t="s">
        <v>472</v>
      </c>
      <c r="Q65" t="s">
        <v>472</v>
      </c>
      <c r="S65" t="s">
        <v>472</v>
      </c>
      <c r="T65" t="s">
        <v>472</v>
      </c>
    </row>
    <row r="66" spans="2:20" ht="18" hidden="1">
      <c r="B66" s="81" t="s">
        <v>472</v>
      </c>
      <c r="C66" s="81" t="s">
        <v>472</v>
      </c>
      <c r="D66" s="656" t="s">
        <v>472</v>
      </c>
      <c r="E66" s="657"/>
      <c r="G66" t="s">
        <v>472</v>
      </c>
      <c r="H66" t="s">
        <v>472</v>
      </c>
      <c r="J66" t="s">
        <v>472</v>
      </c>
      <c r="K66" t="s">
        <v>472</v>
      </c>
      <c r="M66" t="s">
        <v>472</v>
      </c>
      <c r="N66" t="s">
        <v>472</v>
      </c>
      <c r="P66" t="s">
        <v>472</v>
      </c>
      <c r="Q66" t="s">
        <v>472</v>
      </c>
      <c r="S66" t="s">
        <v>472</v>
      </c>
      <c r="T66" t="s">
        <v>472</v>
      </c>
    </row>
    <row r="67" spans="2:20" ht="18" hidden="1">
      <c r="B67" s="81" t="s">
        <v>472</v>
      </c>
      <c r="C67" s="81" t="s">
        <v>472</v>
      </c>
      <c r="D67" s="656" t="s">
        <v>472</v>
      </c>
      <c r="E67" s="657"/>
      <c r="G67" t="s">
        <v>472</v>
      </c>
      <c r="H67" t="s">
        <v>472</v>
      </c>
      <c r="J67" t="s">
        <v>472</v>
      </c>
      <c r="K67" t="s">
        <v>472</v>
      </c>
      <c r="M67" t="s">
        <v>472</v>
      </c>
      <c r="N67" t="s">
        <v>472</v>
      </c>
      <c r="P67" t="s">
        <v>472</v>
      </c>
      <c r="Q67" t="s">
        <v>472</v>
      </c>
      <c r="S67" t="s">
        <v>472</v>
      </c>
      <c r="T67" t="s">
        <v>472</v>
      </c>
    </row>
    <row r="68" spans="2:20" ht="18" hidden="1">
      <c r="B68" s="81" t="s">
        <v>472</v>
      </c>
      <c r="C68" s="81" t="s">
        <v>472</v>
      </c>
      <c r="D68" s="656" t="s">
        <v>472</v>
      </c>
      <c r="E68" s="657"/>
      <c r="G68" t="s">
        <v>472</v>
      </c>
      <c r="H68" t="s">
        <v>472</v>
      </c>
      <c r="J68" t="s">
        <v>472</v>
      </c>
      <c r="K68" t="s">
        <v>472</v>
      </c>
      <c r="M68" t="s">
        <v>472</v>
      </c>
      <c r="N68" t="s">
        <v>472</v>
      </c>
      <c r="P68" t="s">
        <v>472</v>
      </c>
      <c r="Q68" t="s">
        <v>472</v>
      </c>
      <c r="S68" t="s">
        <v>472</v>
      </c>
      <c r="T68" t="s">
        <v>472</v>
      </c>
    </row>
    <row r="69" spans="2:20" ht="18" hidden="1">
      <c r="B69" s="81" t="s">
        <v>472</v>
      </c>
      <c r="C69" s="81" t="s">
        <v>472</v>
      </c>
      <c r="D69" s="656" t="s">
        <v>472</v>
      </c>
      <c r="E69" s="657"/>
      <c r="G69" t="s">
        <v>472</v>
      </c>
      <c r="H69" t="s">
        <v>472</v>
      </c>
      <c r="J69" t="s">
        <v>472</v>
      </c>
      <c r="K69" t="s">
        <v>472</v>
      </c>
      <c r="M69" t="s">
        <v>472</v>
      </c>
      <c r="N69" t="s">
        <v>472</v>
      </c>
      <c r="P69" t="s">
        <v>472</v>
      </c>
      <c r="Q69" t="s">
        <v>472</v>
      </c>
      <c r="S69" t="s">
        <v>472</v>
      </c>
      <c r="T69" t="s">
        <v>472</v>
      </c>
    </row>
    <row r="70" spans="2:20" ht="18" hidden="1">
      <c r="B70" s="81" t="s">
        <v>472</v>
      </c>
      <c r="C70" s="81" t="s">
        <v>472</v>
      </c>
      <c r="D70" s="656" t="s">
        <v>472</v>
      </c>
      <c r="E70" s="657"/>
      <c r="G70" t="s">
        <v>472</v>
      </c>
      <c r="H70" t="s">
        <v>472</v>
      </c>
      <c r="J70" t="s">
        <v>472</v>
      </c>
      <c r="K70" t="s">
        <v>472</v>
      </c>
      <c r="M70" t="s">
        <v>472</v>
      </c>
      <c r="N70" t="s">
        <v>472</v>
      </c>
      <c r="P70" t="s">
        <v>472</v>
      </c>
      <c r="Q70" t="s">
        <v>472</v>
      </c>
      <c r="S70" t="s">
        <v>472</v>
      </c>
      <c r="T70" t="s">
        <v>472</v>
      </c>
    </row>
    <row r="71" spans="2:20" ht="18" hidden="1">
      <c r="B71" s="81" t="s">
        <v>472</v>
      </c>
      <c r="C71" s="81" t="s">
        <v>472</v>
      </c>
      <c r="D71" s="656" t="s">
        <v>472</v>
      </c>
      <c r="E71" s="657"/>
      <c r="G71" t="s">
        <v>472</v>
      </c>
      <c r="H71" t="s">
        <v>472</v>
      </c>
      <c r="J71" t="s">
        <v>472</v>
      </c>
      <c r="K71" t="s">
        <v>472</v>
      </c>
      <c r="M71" t="s">
        <v>472</v>
      </c>
      <c r="N71" t="s">
        <v>472</v>
      </c>
      <c r="P71" t="s">
        <v>472</v>
      </c>
      <c r="Q71" t="s">
        <v>472</v>
      </c>
      <c r="S71" t="s">
        <v>472</v>
      </c>
      <c r="T71" t="s">
        <v>472</v>
      </c>
    </row>
    <row r="72" spans="2:20" ht="18" hidden="1">
      <c r="B72" s="81" t="s">
        <v>472</v>
      </c>
      <c r="C72" s="81" t="s">
        <v>472</v>
      </c>
      <c r="D72" s="656" t="s">
        <v>472</v>
      </c>
      <c r="E72" s="657"/>
      <c r="G72" t="s">
        <v>472</v>
      </c>
      <c r="H72" t="s">
        <v>472</v>
      </c>
      <c r="J72" t="s">
        <v>472</v>
      </c>
      <c r="K72" t="s">
        <v>472</v>
      </c>
      <c r="M72" t="s">
        <v>472</v>
      </c>
      <c r="N72" t="s">
        <v>472</v>
      </c>
      <c r="P72" t="s">
        <v>472</v>
      </c>
      <c r="Q72" t="s">
        <v>472</v>
      </c>
      <c r="S72" t="s">
        <v>472</v>
      </c>
      <c r="T72" t="s">
        <v>472</v>
      </c>
    </row>
    <row r="73" spans="2:20" ht="18" hidden="1">
      <c r="B73" s="81" t="s">
        <v>472</v>
      </c>
      <c r="C73" s="81" t="s">
        <v>472</v>
      </c>
      <c r="D73" s="656" t="s">
        <v>472</v>
      </c>
      <c r="E73" s="657"/>
      <c r="G73" t="s">
        <v>472</v>
      </c>
      <c r="H73" t="s">
        <v>472</v>
      </c>
      <c r="J73" t="s">
        <v>472</v>
      </c>
      <c r="K73" t="s">
        <v>472</v>
      </c>
      <c r="M73" t="s">
        <v>472</v>
      </c>
      <c r="N73" t="s">
        <v>472</v>
      </c>
      <c r="P73" t="s">
        <v>472</v>
      </c>
      <c r="Q73" t="s">
        <v>472</v>
      </c>
      <c r="S73" t="s">
        <v>472</v>
      </c>
      <c r="T73" t="s">
        <v>472</v>
      </c>
    </row>
    <row r="74" spans="2:20" ht="18" hidden="1">
      <c r="B74" s="81" t="s">
        <v>472</v>
      </c>
      <c r="C74" s="81" t="s">
        <v>472</v>
      </c>
      <c r="D74" s="656" t="s">
        <v>472</v>
      </c>
      <c r="E74" s="657"/>
      <c r="G74" t="s">
        <v>472</v>
      </c>
      <c r="H74" t="s">
        <v>472</v>
      </c>
      <c r="J74" t="s">
        <v>472</v>
      </c>
      <c r="K74" t="s">
        <v>472</v>
      </c>
      <c r="M74" t="s">
        <v>472</v>
      </c>
      <c r="N74" t="s">
        <v>472</v>
      </c>
      <c r="P74" t="s">
        <v>472</v>
      </c>
      <c r="Q74" t="s">
        <v>472</v>
      </c>
      <c r="S74" t="s">
        <v>472</v>
      </c>
      <c r="T74" t="s">
        <v>472</v>
      </c>
    </row>
    <row r="75" spans="2:20" ht="18" hidden="1">
      <c r="B75" s="81" t="s">
        <v>472</v>
      </c>
      <c r="C75" s="81" t="s">
        <v>472</v>
      </c>
      <c r="D75" s="656" t="s">
        <v>472</v>
      </c>
      <c r="E75" s="657"/>
      <c r="G75" t="s">
        <v>472</v>
      </c>
      <c r="H75" t="s">
        <v>472</v>
      </c>
      <c r="J75" t="s">
        <v>472</v>
      </c>
      <c r="K75" t="s">
        <v>472</v>
      </c>
      <c r="M75" t="s">
        <v>472</v>
      </c>
      <c r="N75" t="s">
        <v>472</v>
      </c>
      <c r="P75" t="s">
        <v>472</v>
      </c>
      <c r="Q75" t="s">
        <v>472</v>
      </c>
      <c r="S75" t="s">
        <v>472</v>
      </c>
      <c r="T75" t="s">
        <v>472</v>
      </c>
    </row>
    <row r="76" spans="2:20" ht="18" hidden="1">
      <c r="B76" s="81" t="s">
        <v>472</v>
      </c>
      <c r="C76" s="81" t="s">
        <v>472</v>
      </c>
      <c r="D76" s="656" t="s">
        <v>472</v>
      </c>
      <c r="E76" s="657"/>
      <c r="G76" t="s">
        <v>472</v>
      </c>
      <c r="H76" t="s">
        <v>472</v>
      </c>
      <c r="J76" t="s">
        <v>472</v>
      </c>
      <c r="K76" t="s">
        <v>472</v>
      </c>
      <c r="M76" t="s">
        <v>472</v>
      </c>
      <c r="N76" t="s">
        <v>472</v>
      </c>
      <c r="P76" t="s">
        <v>472</v>
      </c>
      <c r="Q76" t="s">
        <v>472</v>
      </c>
      <c r="S76" t="s">
        <v>472</v>
      </c>
      <c r="T76" t="s">
        <v>472</v>
      </c>
    </row>
    <row r="77" spans="2:20" ht="18" hidden="1">
      <c r="B77" s="81" t="s">
        <v>472</v>
      </c>
      <c r="C77" s="81" t="s">
        <v>472</v>
      </c>
      <c r="D77" s="656" t="s">
        <v>472</v>
      </c>
      <c r="E77" s="657"/>
      <c r="G77" t="s">
        <v>472</v>
      </c>
      <c r="H77" t="s">
        <v>472</v>
      </c>
      <c r="J77" t="s">
        <v>472</v>
      </c>
      <c r="K77" t="s">
        <v>472</v>
      </c>
      <c r="M77" t="s">
        <v>472</v>
      </c>
      <c r="N77" t="s">
        <v>472</v>
      </c>
      <c r="P77" t="s">
        <v>472</v>
      </c>
      <c r="Q77" t="s">
        <v>472</v>
      </c>
      <c r="S77" t="s">
        <v>472</v>
      </c>
      <c r="T77" t="s">
        <v>472</v>
      </c>
    </row>
    <row r="78" spans="2:20" ht="18" hidden="1">
      <c r="B78" s="81" t="s">
        <v>472</v>
      </c>
      <c r="C78" s="81" t="s">
        <v>472</v>
      </c>
      <c r="D78" s="656" t="s">
        <v>472</v>
      </c>
      <c r="E78" s="657"/>
      <c r="G78" t="s">
        <v>472</v>
      </c>
      <c r="H78" t="s">
        <v>472</v>
      </c>
      <c r="J78" t="s">
        <v>472</v>
      </c>
      <c r="K78" t="s">
        <v>472</v>
      </c>
      <c r="M78" t="s">
        <v>472</v>
      </c>
      <c r="N78" t="s">
        <v>472</v>
      </c>
      <c r="P78" t="s">
        <v>472</v>
      </c>
      <c r="Q78" t="s">
        <v>472</v>
      </c>
      <c r="S78" t="s">
        <v>472</v>
      </c>
      <c r="T78" t="s">
        <v>472</v>
      </c>
    </row>
    <row r="79" spans="2:20" ht="18" hidden="1">
      <c r="B79" s="81" t="s">
        <v>472</v>
      </c>
      <c r="C79" s="81" t="s">
        <v>472</v>
      </c>
      <c r="D79" s="656" t="s">
        <v>472</v>
      </c>
      <c r="E79" s="657"/>
      <c r="G79" t="s">
        <v>472</v>
      </c>
      <c r="H79" t="s">
        <v>472</v>
      </c>
      <c r="J79" t="s">
        <v>472</v>
      </c>
      <c r="K79" t="s">
        <v>472</v>
      </c>
      <c r="M79" t="s">
        <v>472</v>
      </c>
      <c r="N79" t="s">
        <v>472</v>
      </c>
      <c r="P79" t="s">
        <v>472</v>
      </c>
      <c r="Q79" t="s">
        <v>472</v>
      </c>
      <c r="S79" t="s">
        <v>472</v>
      </c>
      <c r="T79" t="s">
        <v>472</v>
      </c>
    </row>
    <row r="80" spans="2:20" ht="18" hidden="1">
      <c r="B80" s="81" t="s">
        <v>472</v>
      </c>
      <c r="C80" s="81" t="s">
        <v>472</v>
      </c>
      <c r="D80" s="656" t="s">
        <v>472</v>
      </c>
      <c r="E80" s="657"/>
      <c r="G80" t="s">
        <v>472</v>
      </c>
      <c r="H80" t="s">
        <v>472</v>
      </c>
      <c r="J80" t="s">
        <v>472</v>
      </c>
      <c r="K80" t="s">
        <v>472</v>
      </c>
      <c r="M80" t="s">
        <v>472</v>
      </c>
      <c r="N80" t="s">
        <v>472</v>
      </c>
      <c r="P80" t="s">
        <v>472</v>
      </c>
      <c r="Q80" t="s">
        <v>472</v>
      </c>
      <c r="S80" t="s">
        <v>472</v>
      </c>
      <c r="T80" t="s">
        <v>472</v>
      </c>
    </row>
    <row r="81" spans="2:20" ht="18" hidden="1">
      <c r="B81" s="81" t="s">
        <v>472</v>
      </c>
      <c r="C81" s="81" t="s">
        <v>472</v>
      </c>
      <c r="D81" s="656" t="s">
        <v>472</v>
      </c>
      <c r="E81" s="657"/>
      <c r="G81" t="s">
        <v>472</v>
      </c>
      <c r="H81" t="s">
        <v>472</v>
      </c>
      <c r="J81" t="s">
        <v>472</v>
      </c>
      <c r="K81" t="s">
        <v>472</v>
      </c>
      <c r="M81" t="s">
        <v>472</v>
      </c>
      <c r="N81" t="s">
        <v>472</v>
      </c>
      <c r="P81" t="s">
        <v>472</v>
      </c>
      <c r="Q81" t="s">
        <v>472</v>
      </c>
      <c r="S81" t="s">
        <v>472</v>
      </c>
      <c r="T81" t="s">
        <v>472</v>
      </c>
    </row>
    <row r="82" spans="2:20" ht="18" hidden="1">
      <c r="B82" s="81" t="s">
        <v>472</v>
      </c>
      <c r="C82" s="81" t="s">
        <v>472</v>
      </c>
      <c r="D82" s="656" t="s">
        <v>472</v>
      </c>
      <c r="E82" s="657"/>
      <c r="G82" t="s">
        <v>472</v>
      </c>
      <c r="H82" t="s">
        <v>472</v>
      </c>
      <c r="J82" t="s">
        <v>472</v>
      </c>
      <c r="K82" t="s">
        <v>472</v>
      </c>
      <c r="M82" t="s">
        <v>472</v>
      </c>
      <c r="N82" t="s">
        <v>472</v>
      </c>
      <c r="P82" t="s">
        <v>472</v>
      </c>
      <c r="Q82" t="s">
        <v>472</v>
      </c>
      <c r="S82" t="s">
        <v>472</v>
      </c>
      <c r="T82" t="s">
        <v>472</v>
      </c>
    </row>
    <row r="83" spans="2:20" ht="18" hidden="1">
      <c r="B83" s="81" t="s">
        <v>472</v>
      </c>
      <c r="C83" s="81" t="s">
        <v>472</v>
      </c>
      <c r="D83" s="656" t="s">
        <v>472</v>
      </c>
      <c r="E83" s="657"/>
      <c r="G83" t="s">
        <v>472</v>
      </c>
      <c r="H83" t="s">
        <v>472</v>
      </c>
      <c r="J83" t="s">
        <v>472</v>
      </c>
      <c r="K83" t="s">
        <v>472</v>
      </c>
      <c r="M83" t="s">
        <v>472</v>
      </c>
      <c r="N83" t="s">
        <v>472</v>
      </c>
      <c r="P83" t="s">
        <v>472</v>
      </c>
      <c r="Q83" t="s">
        <v>472</v>
      </c>
      <c r="S83" t="s">
        <v>472</v>
      </c>
      <c r="T83" t="s">
        <v>472</v>
      </c>
    </row>
    <row r="84" spans="2:20" ht="18" hidden="1">
      <c r="B84" s="81" t="s">
        <v>472</v>
      </c>
      <c r="C84" s="81" t="s">
        <v>472</v>
      </c>
      <c r="D84" s="656" t="s">
        <v>472</v>
      </c>
      <c r="E84" s="657"/>
      <c r="G84" t="s">
        <v>472</v>
      </c>
      <c r="H84" t="s">
        <v>472</v>
      </c>
      <c r="J84" t="s">
        <v>472</v>
      </c>
      <c r="K84" t="s">
        <v>472</v>
      </c>
      <c r="M84" t="s">
        <v>472</v>
      </c>
      <c r="N84" t="s">
        <v>472</v>
      </c>
      <c r="P84" t="s">
        <v>472</v>
      </c>
      <c r="Q84" t="s">
        <v>472</v>
      </c>
      <c r="S84" t="s">
        <v>472</v>
      </c>
      <c r="T84" t="s">
        <v>472</v>
      </c>
    </row>
    <row r="85" spans="2:20" ht="18" hidden="1">
      <c r="B85" s="81" t="s">
        <v>472</v>
      </c>
      <c r="C85" s="81" t="s">
        <v>472</v>
      </c>
      <c r="D85" s="656" t="s">
        <v>472</v>
      </c>
      <c r="E85" s="657"/>
      <c r="G85" t="s">
        <v>472</v>
      </c>
      <c r="H85" t="s">
        <v>472</v>
      </c>
      <c r="J85" t="s">
        <v>472</v>
      </c>
      <c r="K85" t="s">
        <v>472</v>
      </c>
      <c r="M85" t="s">
        <v>472</v>
      </c>
      <c r="N85" t="s">
        <v>472</v>
      </c>
      <c r="P85" t="s">
        <v>472</v>
      </c>
      <c r="Q85" t="s">
        <v>472</v>
      </c>
      <c r="S85" t="s">
        <v>472</v>
      </c>
      <c r="T85" t="s">
        <v>472</v>
      </c>
    </row>
    <row r="86" spans="2:20" ht="18" hidden="1">
      <c r="B86" s="81" t="s">
        <v>472</v>
      </c>
      <c r="C86" s="81" t="s">
        <v>472</v>
      </c>
      <c r="D86" s="656" t="s">
        <v>472</v>
      </c>
      <c r="E86" s="657"/>
      <c r="G86" t="s">
        <v>472</v>
      </c>
      <c r="H86" t="s">
        <v>472</v>
      </c>
      <c r="J86" t="s">
        <v>472</v>
      </c>
      <c r="K86" t="s">
        <v>472</v>
      </c>
      <c r="M86" t="s">
        <v>472</v>
      </c>
      <c r="N86" t="s">
        <v>472</v>
      </c>
      <c r="P86" t="s">
        <v>472</v>
      </c>
      <c r="Q86" t="s">
        <v>472</v>
      </c>
      <c r="S86" t="s">
        <v>472</v>
      </c>
      <c r="T86" t="s">
        <v>472</v>
      </c>
    </row>
    <row r="87" spans="2:20" ht="18" hidden="1">
      <c r="B87" s="81" t="s">
        <v>472</v>
      </c>
      <c r="C87" s="81" t="s">
        <v>472</v>
      </c>
      <c r="D87" s="656" t="s">
        <v>472</v>
      </c>
      <c r="E87" s="657"/>
      <c r="G87" t="s">
        <v>472</v>
      </c>
      <c r="H87" t="s">
        <v>472</v>
      </c>
      <c r="J87" t="s">
        <v>472</v>
      </c>
      <c r="K87" t="s">
        <v>472</v>
      </c>
      <c r="M87" t="s">
        <v>472</v>
      </c>
      <c r="N87" t="s">
        <v>472</v>
      </c>
      <c r="P87" t="s">
        <v>472</v>
      </c>
      <c r="Q87" t="s">
        <v>472</v>
      </c>
      <c r="S87" t="s">
        <v>472</v>
      </c>
      <c r="T87" t="s">
        <v>472</v>
      </c>
    </row>
    <row r="88" spans="2:20" ht="18" hidden="1">
      <c r="B88" s="81" t="s">
        <v>472</v>
      </c>
      <c r="C88" s="81" t="s">
        <v>472</v>
      </c>
      <c r="D88" s="656" t="s">
        <v>472</v>
      </c>
      <c r="E88" s="657"/>
      <c r="G88" t="s">
        <v>472</v>
      </c>
      <c r="H88" t="s">
        <v>472</v>
      </c>
      <c r="J88" t="s">
        <v>472</v>
      </c>
      <c r="K88" t="s">
        <v>472</v>
      </c>
      <c r="M88" t="s">
        <v>472</v>
      </c>
      <c r="N88" t="s">
        <v>472</v>
      </c>
      <c r="P88" t="s">
        <v>472</v>
      </c>
      <c r="Q88" t="s">
        <v>472</v>
      </c>
      <c r="S88" t="s">
        <v>472</v>
      </c>
      <c r="T88" t="s">
        <v>472</v>
      </c>
    </row>
    <row r="89" spans="2:20" ht="18" hidden="1">
      <c r="B89" s="81" t="s">
        <v>472</v>
      </c>
      <c r="C89" s="81" t="s">
        <v>472</v>
      </c>
      <c r="D89" s="656" t="s">
        <v>472</v>
      </c>
      <c r="E89" s="657"/>
      <c r="G89" t="s">
        <v>472</v>
      </c>
      <c r="H89" t="s">
        <v>472</v>
      </c>
      <c r="J89" t="s">
        <v>472</v>
      </c>
      <c r="K89" t="s">
        <v>472</v>
      </c>
      <c r="M89" t="s">
        <v>472</v>
      </c>
      <c r="N89" t="s">
        <v>472</v>
      </c>
      <c r="P89" t="s">
        <v>472</v>
      </c>
      <c r="Q89" t="s">
        <v>472</v>
      </c>
      <c r="S89" t="s">
        <v>472</v>
      </c>
      <c r="T89" t="s">
        <v>472</v>
      </c>
    </row>
    <row r="90" spans="2:20" ht="18" hidden="1">
      <c r="B90" s="81" t="s">
        <v>472</v>
      </c>
      <c r="C90" s="81" t="s">
        <v>472</v>
      </c>
      <c r="D90" s="656" t="s">
        <v>472</v>
      </c>
      <c r="E90" s="657"/>
      <c r="G90" t="s">
        <v>472</v>
      </c>
      <c r="H90" t="s">
        <v>472</v>
      </c>
      <c r="J90" t="s">
        <v>472</v>
      </c>
      <c r="K90" t="s">
        <v>472</v>
      </c>
      <c r="M90" t="s">
        <v>472</v>
      </c>
      <c r="N90" t="s">
        <v>472</v>
      </c>
      <c r="P90" t="s">
        <v>472</v>
      </c>
      <c r="Q90" t="s">
        <v>472</v>
      </c>
      <c r="S90" t="s">
        <v>472</v>
      </c>
      <c r="T90" t="s">
        <v>472</v>
      </c>
    </row>
    <row r="91" spans="2:20" ht="18" hidden="1">
      <c r="B91" s="81" t="s">
        <v>472</v>
      </c>
      <c r="C91" s="81" t="s">
        <v>472</v>
      </c>
      <c r="D91" s="656" t="s">
        <v>472</v>
      </c>
      <c r="E91" s="657"/>
      <c r="G91" t="s">
        <v>472</v>
      </c>
      <c r="H91" t="s">
        <v>472</v>
      </c>
      <c r="J91" t="s">
        <v>472</v>
      </c>
      <c r="K91" t="s">
        <v>472</v>
      </c>
      <c r="M91" t="s">
        <v>472</v>
      </c>
      <c r="N91" t="s">
        <v>472</v>
      </c>
      <c r="P91" t="s">
        <v>472</v>
      </c>
      <c r="Q91" t="s">
        <v>472</v>
      </c>
      <c r="S91" t="s">
        <v>472</v>
      </c>
      <c r="T91" t="s">
        <v>472</v>
      </c>
    </row>
    <row r="92" spans="2:20" ht="18" hidden="1">
      <c r="B92" s="81" t="s">
        <v>472</v>
      </c>
      <c r="C92" s="81" t="s">
        <v>472</v>
      </c>
      <c r="D92" s="656" t="s">
        <v>472</v>
      </c>
      <c r="E92" s="657"/>
      <c r="G92" t="s">
        <v>472</v>
      </c>
      <c r="H92" t="s">
        <v>472</v>
      </c>
      <c r="J92" t="s">
        <v>472</v>
      </c>
      <c r="K92" t="s">
        <v>472</v>
      </c>
      <c r="M92" t="s">
        <v>472</v>
      </c>
      <c r="N92" t="s">
        <v>472</v>
      </c>
      <c r="P92" t="s">
        <v>472</v>
      </c>
      <c r="Q92" t="s">
        <v>472</v>
      </c>
      <c r="S92" t="s">
        <v>472</v>
      </c>
      <c r="T92" t="s">
        <v>472</v>
      </c>
    </row>
    <row r="93" spans="2:20" ht="18" hidden="1">
      <c r="B93" s="81" t="s">
        <v>472</v>
      </c>
      <c r="C93" s="81" t="s">
        <v>472</v>
      </c>
      <c r="D93" s="656" t="s">
        <v>472</v>
      </c>
      <c r="E93" s="657"/>
      <c r="G93" t="s">
        <v>472</v>
      </c>
      <c r="H93" t="s">
        <v>472</v>
      </c>
      <c r="J93" t="s">
        <v>472</v>
      </c>
      <c r="K93" t="s">
        <v>472</v>
      </c>
      <c r="M93" t="s">
        <v>472</v>
      </c>
      <c r="N93" t="s">
        <v>472</v>
      </c>
      <c r="P93" t="s">
        <v>472</v>
      </c>
      <c r="Q93" t="s">
        <v>472</v>
      </c>
      <c r="S93" t="s">
        <v>472</v>
      </c>
      <c r="T93" t="s">
        <v>472</v>
      </c>
    </row>
    <row r="94" spans="2:20" ht="18" hidden="1">
      <c r="B94" s="81" t="s">
        <v>472</v>
      </c>
      <c r="C94" s="81" t="s">
        <v>472</v>
      </c>
      <c r="D94" s="656" t="s">
        <v>472</v>
      </c>
      <c r="E94" s="657"/>
      <c r="G94" t="s">
        <v>472</v>
      </c>
      <c r="H94" t="s">
        <v>472</v>
      </c>
      <c r="J94" t="s">
        <v>472</v>
      </c>
      <c r="K94" t="s">
        <v>472</v>
      </c>
      <c r="M94" t="s">
        <v>472</v>
      </c>
      <c r="N94" t="s">
        <v>472</v>
      </c>
      <c r="P94" t="s">
        <v>472</v>
      </c>
      <c r="Q94" t="s">
        <v>472</v>
      </c>
      <c r="S94" t="s">
        <v>472</v>
      </c>
      <c r="T94" t="s">
        <v>472</v>
      </c>
    </row>
    <row r="95" spans="2:20" ht="18" hidden="1">
      <c r="B95" s="81" t="s">
        <v>472</v>
      </c>
      <c r="C95" s="81" t="s">
        <v>472</v>
      </c>
      <c r="D95" s="656" t="s">
        <v>472</v>
      </c>
      <c r="E95" s="657"/>
      <c r="G95" t="s">
        <v>472</v>
      </c>
      <c r="H95" t="s">
        <v>472</v>
      </c>
      <c r="J95" t="s">
        <v>472</v>
      </c>
      <c r="K95" t="s">
        <v>472</v>
      </c>
      <c r="M95" t="s">
        <v>472</v>
      </c>
      <c r="N95" t="s">
        <v>472</v>
      </c>
      <c r="P95" t="s">
        <v>472</v>
      </c>
      <c r="Q95" t="s">
        <v>472</v>
      </c>
      <c r="S95" t="s">
        <v>472</v>
      </c>
      <c r="T95" t="s">
        <v>472</v>
      </c>
    </row>
    <row r="96" spans="2:20" ht="18" hidden="1">
      <c r="B96" s="81" t="s">
        <v>472</v>
      </c>
      <c r="C96" s="81" t="s">
        <v>472</v>
      </c>
      <c r="D96" s="656" t="s">
        <v>472</v>
      </c>
      <c r="E96" s="657"/>
      <c r="G96" t="s">
        <v>472</v>
      </c>
      <c r="H96" t="s">
        <v>472</v>
      </c>
      <c r="J96" t="s">
        <v>472</v>
      </c>
      <c r="K96" t="s">
        <v>472</v>
      </c>
      <c r="M96" t="s">
        <v>472</v>
      </c>
      <c r="N96" t="s">
        <v>472</v>
      </c>
      <c r="P96" t="s">
        <v>472</v>
      </c>
      <c r="Q96" t="s">
        <v>472</v>
      </c>
      <c r="S96" t="s">
        <v>472</v>
      </c>
      <c r="T96" t="s">
        <v>472</v>
      </c>
    </row>
    <row r="97" spans="2:20" ht="18" hidden="1">
      <c r="B97" s="81" t="s">
        <v>472</v>
      </c>
      <c r="C97" s="81" t="s">
        <v>472</v>
      </c>
      <c r="D97" s="656" t="s">
        <v>472</v>
      </c>
      <c r="E97" s="657"/>
      <c r="G97" t="s">
        <v>472</v>
      </c>
      <c r="H97" t="s">
        <v>472</v>
      </c>
      <c r="J97" t="s">
        <v>472</v>
      </c>
      <c r="K97" t="s">
        <v>472</v>
      </c>
      <c r="M97" t="s">
        <v>472</v>
      </c>
      <c r="N97" t="s">
        <v>472</v>
      </c>
      <c r="P97" t="s">
        <v>472</v>
      </c>
      <c r="Q97" t="s">
        <v>472</v>
      </c>
      <c r="S97" t="s">
        <v>472</v>
      </c>
      <c r="T97" t="s">
        <v>472</v>
      </c>
    </row>
    <row r="98" spans="2:20" ht="18" hidden="1">
      <c r="B98" s="81" t="s">
        <v>472</v>
      </c>
      <c r="C98" s="81" t="s">
        <v>472</v>
      </c>
      <c r="D98" s="656" t="s">
        <v>472</v>
      </c>
      <c r="E98" s="657"/>
      <c r="G98" t="s">
        <v>472</v>
      </c>
      <c r="H98" t="s">
        <v>472</v>
      </c>
      <c r="J98" t="s">
        <v>472</v>
      </c>
      <c r="K98" t="s">
        <v>472</v>
      </c>
      <c r="M98" t="s">
        <v>472</v>
      </c>
      <c r="N98" t="s">
        <v>472</v>
      </c>
      <c r="P98" t="s">
        <v>472</v>
      </c>
      <c r="Q98" t="s">
        <v>472</v>
      </c>
      <c r="S98" t="s">
        <v>472</v>
      </c>
      <c r="T98" t="s">
        <v>472</v>
      </c>
    </row>
    <row r="99" spans="2:20" ht="18" hidden="1">
      <c r="B99" s="81" t="s">
        <v>472</v>
      </c>
      <c r="C99" s="81" t="s">
        <v>472</v>
      </c>
      <c r="D99" s="656" t="s">
        <v>472</v>
      </c>
      <c r="E99" s="657"/>
      <c r="G99" t="s">
        <v>472</v>
      </c>
      <c r="H99" t="s">
        <v>472</v>
      </c>
      <c r="J99" t="s">
        <v>472</v>
      </c>
      <c r="K99" t="s">
        <v>472</v>
      </c>
      <c r="M99" t="s">
        <v>472</v>
      </c>
      <c r="N99" t="s">
        <v>472</v>
      </c>
      <c r="P99" t="s">
        <v>472</v>
      </c>
      <c r="Q99" t="s">
        <v>472</v>
      </c>
      <c r="S99" t="s">
        <v>472</v>
      </c>
      <c r="T99" t="s">
        <v>472</v>
      </c>
    </row>
    <row r="100" spans="2:20" ht="18" hidden="1">
      <c r="B100" s="81" t="s">
        <v>472</v>
      </c>
      <c r="C100" s="81" t="s">
        <v>472</v>
      </c>
      <c r="D100" s="656" t="s">
        <v>472</v>
      </c>
      <c r="E100" s="657"/>
      <c r="G100" t="s">
        <v>472</v>
      </c>
      <c r="H100" t="s">
        <v>472</v>
      </c>
      <c r="J100" t="s">
        <v>472</v>
      </c>
      <c r="K100" t="s">
        <v>472</v>
      </c>
      <c r="M100" t="s">
        <v>472</v>
      </c>
      <c r="N100" t="s">
        <v>472</v>
      </c>
      <c r="P100" t="s">
        <v>472</v>
      </c>
      <c r="Q100" t="s">
        <v>472</v>
      </c>
      <c r="S100" t="s">
        <v>472</v>
      </c>
      <c r="T100" t="s">
        <v>472</v>
      </c>
    </row>
    <row r="101" spans="2:20" ht="18" hidden="1">
      <c r="B101" s="81" t="s">
        <v>472</v>
      </c>
      <c r="C101" s="81" t="s">
        <v>472</v>
      </c>
      <c r="D101" s="656" t="s">
        <v>472</v>
      </c>
      <c r="E101" s="657"/>
      <c r="G101" t="s">
        <v>472</v>
      </c>
      <c r="H101" t="s">
        <v>472</v>
      </c>
      <c r="J101" t="s">
        <v>472</v>
      </c>
      <c r="K101" t="s">
        <v>472</v>
      </c>
      <c r="M101" t="s">
        <v>472</v>
      </c>
      <c r="N101" t="s">
        <v>472</v>
      </c>
      <c r="P101" t="s">
        <v>472</v>
      </c>
      <c r="Q101" t="s">
        <v>472</v>
      </c>
      <c r="S101" t="s">
        <v>472</v>
      </c>
      <c r="T101" t="s">
        <v>472</v>
      </c>
    </row>
    <row r="102" spans="2:20" ht="18" hidden="1">
      <c r="B102" s="81" t="s">
        <v>472</v>
      </c>
      <c r="C102" s="81" t="s">
        <v>472</v>
      </c>
      <c r="D102" s="656" t="s">
        <v>472</v>
      </c>
      <c r="E102" s="657"/>
      <c r="G102" t="s">
        <v>472</v>
      </c>
      <c r="H102" t="s">
        <v>472</v>
      </c>
      <c r="J102" t="s">
        <v>472</v>
      </c>
      <c r="K102" t="s">
        <v>472</v>
      </c>
      <c r="M102" t="s">
        <v>472</v>
      </c>
      <c r="N102" t="s">
        <v>472</v>
      </c>
      <c r="P102" t="s">
        <v>472</v>
      </c>
      <c r="Q102" t="s">
        <v>472</v>
      </c>
      <c r="S102" t="s">
        <v>472</v>
      </c>
      <c r="T102" t="s">
        <v>472</v>
      </c>
    </row>
    <row r="103" spans="2:20" ht="18" hidden="1">
      <c r="B103" s="81" t="s">
        <v>472</v>
      </c>
      <c r="C103" s="81" t="s">
        <v>472</v>
      </c>
      <c r="D103" s="656" t="s">
        <v>472</v>
      </c>
      <c r="E103" s="657"/>
      <c r="G103" t="s">
        <v>472</v>
      </c>
      <c r="H103" t="s">
        <v>472</v>
      </c>
      <c r="J103" t="s">
        <v>472</v>
      </c>
      <c r="K103" t="s">
        <v>472</v>
      </c>
      <c r="M103" t="s">
        <v>472</v>
      </c>
      <c r="N103" t="s">
        <v>472</v>
      </c>
      <c r="P103" t="s">
        <v>472</v>
      </c>
      <c r="Q103" t="s">
        <v>472</v>
      </c>
      <c r="S103" t="s">
        <v>472</v>
      </c>
      <c r="T103" t="s">
        <v>472</v>
      </c>
    </row>
    <row r="104" spans="2:20" ht="18" hidden="1">
      <c r="B104" s="81" t="s">
        <v>472</v>
      </c>
      <c r="C104" s="81" t="s">
        <v>472</v>
      </c>
      <c r="D104" s="656" t="s">
        <v>472</v>
      </c>
      <c r="E104" s="657"/>
      <c r="G104" t="s">
        <v>472</v>
      </c>
      <c r="H104" t="s">
        <v>472</v>
      </c>
      <c r="J104" t="s">
        <v>472</v>
      </c>
      <c r="K104" t="s">
        <v>472</v>
      </c>
      <c r="M104" t="s">
        <v>472</v>
      </c>
      <c r="N104" t="s">
        <v>472</v>
      </c>
      <c r="P104" t="s">
        <v>472</v>
      </c>
      <c r="Q104" t="s">
        <v>472</v>
      </c>
      <c r="S104" t="s">
        <v>472</v>
      </c>
      <c r="T104" t="s">
        <v>472</v>
      </c>
    </row>
    <row r="105" spans="2:20" ht="18" hidden="1">
      <c r="B105" s="81" t="s">
        <v>472</v>
      </c>
      <c r="C105" s="81" t="s">
        <v>472</v>
      </c>
      <c r="D105" s="656" t="s">
        <v>472</v>
      </c>
      <c r="E105" s="657"/>
      <c r="G105" t="s">
        <v>472</v>
      </c>
      <c r="H105" t="s">
        <v>472</v>
      </c>
      <c r="J105" t="s">
        <v>472</v>
      </c>
      <c r="K105" t="s">
        <v>472</v>
      </c>
      <c r="M105" t="s">
        <v>472</v>
      </c>
      <c r="N105" t="s">
        <v>472</v>
      </c>
      <c r="P105" t="s">
        <v>472</v>
      </c>
      <c r="Q105" t="s">
        <v>472</v>
      </c>
      <c r="S105" t="s">
        <v>472</v>
      </c>
      <c r="T105" t="s">
        <v>472</v>
      </c>
    </row>
    <row r="106" spans="2:20" ht="18" hidden="1">
      <c r="B106" s="81" t="s">
        <v>472</v>
      </c>
      <c r="C106" s="81" t="s">
        <v>472</v>
      </c>
      <c r="D106" s="656" t="s">
        <v>472</v>
      </c>
      <c r="E106" s="657"/>
      <c r="G106" t="s">
        <v>472</v>
      </c>
      <c r="H106" t="s">
        <v>472</v>
      </c>
      <c r="J106" t="s">
        <v>472</v>
      </c>
      <c r="K106" t="s">
        <v>472</v>
      </c>
      <c r="M106" t="s">
        <v>472</v>
      </c>
      <c r="N106" t="s">
        <v>472</v>
      </c>
      <c r="P106" t="s">
        <v>472</v>
      </c>
      <c r="Q106" t="s">
        <v>472</v>
      </c>
      <c r="S106" t="s">
        <v>472</v>
      </c>
      <c r="T106" t="s">
        <v>472</v>
      </c>
    </row>
    <row r="107" spans="2:20" ht="18" hidden="1">
      <c r="B107" s="81" t="s">
        <v>472</v>
      </c>
      <c r="C107" s="81" t="s">
        <v>472</v>
      </c>
      <c r="D107" s="656" t="s">
        <v>472</v>
      </c>
      <c r="E107" s="657"/>
      <c r="G107" t="s">
        <v>472</v>
      </c>
      <c r="H107" t="s">
        <v>472</v>
      </c>
      <c r="J107" t="s">
        <v>472</v>
      </c>
      <c r="K107" t="s">
        <v>472</v>
      </c>
      <c r="M107" t="s">
        <v>472</v>
      </c>
      <c r="N107" t="s">
        <v>472</v>
      </c>
      <c r="P107" t="s">
        <v>472</v>
      </c>
      <c r="Q107" t="s">
        <v>472</v>
      </c>
      <c r="S107" t="s">
        <v>472</v>
      </c>
      <c r="T107" t="s">
        <v>472</v>
      </c>
    </row>
    <row r="108" spans="2:20" ht="18" hidden="1">
      <c r="B108" s="81" t="s">
        <v>472</v>
      </c>
      <c r="C108" s="81" t="s">
        <v>472</v>
      </c>
      <c r="D108" s="656" t="s">
        <v>472</v>
      </c>
      <c r="E108" s="657"/>
      <c r="G108" t="s">
        <v>472</v>
      </c>
      <c r="H108" t="s">
        <v>472</v>
      </c>
      <c r="J108" t="s">
        <v>472</v>
      </c>
      <c r="K108" t="s">
        <v>472</v>
      </c>
      <c r="M108" t="s">
        <v>472</v>
      </c>
      <c r="N108" t="s">
        <v>472</v>
      </c>
      <c r="P108" t="s">
        <v>472</v>
      </c>
      <c r="Q108" t="s">
        <v>472</v>
      </c>
      <c r="S108" t="s">
        <v>472</v>
      </c>
      <c r="T108" t="s">
        <v>472</v>
      </c>
    </row>
    <row r="109" spans="2:20" ht="18" hidden="1">
      <c r="B109" s="81" t="s">
        <v>472</v>
      </c>
      <c r="C109" s="81" t="s">
        <v>472</v>
      </c>
      <c r="D109" s="656" t="s">
        <v>472</v>
      </c>
      <c r="E109" s="657"/>
      <c r="G109" t="s">
        <v>472</v>
      </c>
      <c r="H109" t="s">
        <v>472</v>
      </c>
      <c r="J109" t="s">
        <v>472</v>
      </c>
      <c r="K109" t="s">
        <v>472</v>
      </c>
      <c r="M109" t="s">
        <v>472</v>
      </c>
      <c r="N109" t="s">
        <v>472</v>
      </c>
      <c r="P109" t="s">
        <v>472</v>
      </c>
      <c r="Q109" t="s">
        <v>472</v>
      </c>
      <c r="S109" t="s">
        <v>472</v>
      </c>
      <c r="T109" t="s">
        <v>472</v>
      </c>
    </row>
    <row r="110" spans="2:20" ht="18" hidden="1">
      <c r="B110" s="81" t="s">
        <v>472</v>
      </c>
      <c r="C110" s="81" t="s">
        <v>472</v>
      </c>
      <c r="D110" s="656" t="s">
        <v>472</v>
      </c>
      <c r="E110" s="657"/>
      <c r="G110" t="s">
        <v>472</v>
      </c>
      <c r="H110" t="s">
        <v>472</v>
      </c>
      <c r="J110" t="s">
        <v>472</v>
      </c>
      <c r="K110" t="s">
        <v>472</v>
      </c>
      <c r="M110" t="s">
        <v>472</v>
      </c>
      <c r="N110" t="s">
        <v>472</v>
      </c>
      <c r="P110" t="s">
        <v>472</v>
      </c>
      <c r="Q110" t="s">
        <v>472</v>
      </c>
      <c r="S110" t="s">
        <v>472</v>
      </c>
      <c r="T110" t="s">
        <v>472</v>
      </c>
    </row>
    <row r="111" spans="2:20" ht="18" hidden="1">
      <c r="B111" s="81" t="s">
        <v>472</v>
      </c>
      <c r="C111" s="81" t="s">
        <v>472</v>
      </c>
      <c r="D111" s="656" t="s">
        <v>472</v>
      </c>
      <c r="E111" s="657"/>
      <c r="G111" t="s">
        <v>472</v>
      </c>
      <c r="H111" t="s">
        <v>472</v>
      </c>
      <c r="J111" t="s">
        <v>472</v>
      </c>
      <c r="K111" t="s">
        <v>472</v>
      </c>
      <c r="M111" t="s">
        <v>472</v>
      </c>
      <c r="N111" t="s">
        <v>472</v>
      </c>
      <c r="P111" t="s">
        <v>472</v>
      </c>
      <c r="Q111" t="s">
        <v>472</v>
      </c>
      <c r="S111" t="s">
        <v>472</v>
      </c>
      <c r="T111" t="s">
        <v>472</v>
      </c>
    </row>
    <row r="112" spans="2:20" ht="18" hidden="1">
      <c r="B112" s="81" t="s">
        <v>472</v>
      </c>
      <c r="C112" s="81" t="s">
        <v>472</v>
      </c>
      <c r="D112" s="656" t="s">
        <v>472</v>
      </c>
      <c r="E112" s="657"/>
      <c r="G112" t="s">
        <v>472</v>
      </c>
      <c r="H112" t="s">
        <v>472</v>
      </c>
      <c r="J112" t="s">
        <v>472</v>
      </c>
      <c r="K112" t="s">
        <v>472</v>
      </c>
      <c r="M112" t="s">
        <v>472</v>
      </c>
      <c r="N112" t="s">
        <v>472</v>
      </c>
      <c r="P112" t="s">
        <v>472</v>
      </c>
      <c r="Q112" t="s">
        <v>472</v>
      </c>
      <c r="S112" t="s">
        <v>472</v>
      </c>
      <c r="T112" t="s">
        <v>472</v>
      </c>
    </row>
    <row r="113" spans="2:20" ht="18" hidden="1">
      <c r="B113" s="81" t="s">
        <v>472</v>
      </c>
      <c r="C113" s="557" t="s">
        <v>472</v>
      </c>
      <c r="D113" s="656" t="s">
        <v>472</v>
      </c>
      <c r="E113" s="657"/>
      <c r="G113" t="s">
        <v>472</v>
      </c>
      <c r="H113" t="s">
        <v>472</v>
      </c>
      <c r="J113" t="s">
        <v>472</v>
      </c>
      <c r="K113" t="s">
        <v>472</v>
      </c>
      <c r="M113" t="s">
        <v>472</v>
      </c>
      <c r="N113" t="s">
        <v>472</v>
      </c>
      <c r="P113" t="s">
        <v>472</v>
      </c>
      <c r="Q113" t="s">
        <v>472</v>
      </c>
      <c r="S113" t="s">
        <v>472</v>
      </c>
      <c r="T113" t="s">
        <v>472</v>
      </c>
    </row>
  </sheetData>
  <mergeCells count="63">
    <mergeCell ref="D112:E112"/>
    <mergeCell ref="D113:E113"/>
    <mergeCell ref="D108:E108"/>
    <mergeCell ref="D101:E101"/>
    <mergeCell ref="D102:E102"/>
    <mergeCell ref="D109:E109"/>
    <mergeCell ref="D110:E110"/>
    <mergeCell ref="D111:E111"/>
    <mergeCell ref="D96:E96"/>
    <mergeCell ref="D97:E97"/>
    <mergeCell ref="D98:E98"/>
    <mergeCell ref="D99:E99"/>
    <mergeCell ref="D100:E100"/>
    <mergeCell ref="D103:E103"/>
    <mergeCell ref="D104:E104"/>
    <mergeCell ref="D105:E105"/>
    <mergeCell ref="D106:E106"/>
    <mergeCell ref="D107:E107"/>
    <mergeCell ref="D94:E94"/>
    <mergeCell ref="D95:E95"/>
    <mergeCell ref="D84:E84"/>
    <mergeCell ref="D85:E85"/>
    <mergeCell ref="D86:E86"/>
    <mergeCell ref="D87:E87"/>
    <mergeCell ref="D88:E88"/>
    <mergeCell ref="D89:E89"/>
    <mergeCell ref="D90:E90"/>
    <mergeCell ref="D77:E77"/>
    <mergeCell ref="D78:E78"/>
    <mergeCell ref="D91:E91"/>
    <mergeCell ref="D92:E92"/>
    <mergeCell ref="D93:E93"/>
    <mergeCell ref="D72:E72"/>
    <mergeCell ref="D73:E73"/>
    <mergeCell ref="D74:E74"/>
    <mergeCell ref="D75:E75"/>
    <mergeCell ref="D76:E76"/>
    <mergeCell ref="D79:E79"/>
    <mergeCell ref="D80:E80"/>
    <mergeCell ref="D81:E81"/>
    <mergeCell ref="D82:E82"/>
    <mergeCell ref="D83:E83"/>
    <mergeCell ref="D71:E71"/>
    <mergeCell ref="B3:T3"/>
    <mergeCell ref="B4:T4"/>
    <mergeCell ref="B5:T5"/>
    <mergeCell ref="M6:T6"/>
    <mergeCell ref="B8:B9"/>
    <mergeCell ref="S8:T8"/>
    <mergeCell ref="D62:E62"/>
    <mergeCell ref="D63:E63"/>
    <mergeCell ref="D64:E64"/>
    <mergeCell ref="D65:E65"/>
    <mergeCell ref="D66:E66"/>
    <mergeCell ref="C8:E9"/>
    <mergeCell ref="G8:H8"/>
    <mergeCell ref="J8:K8"/>
    <mergeCell ref="M8:N8"/>
    <mergeCell ref="P8:Q8"/>
    <mergeCell ref="D67:E67"/>
    <mergeCell ref="D68:E68"/>
    <mergeCell ref="D69:E69"/>
    <mergeCell ref="D70:E70"/>
  </mergeCells>
  <pageMargins left="0" right="0" top="0" bottom="0" header="0.31496062992125984" footer="0.31496062992125984"/>
  <pageSetup scale="41" orientation="landscape"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showRowColHeaders="0" zoomScale="85" zoomScaleNormal="85" workbookViewId="0">
      <selection activeCell="C9" sqref="C9"/>
    </sheetView>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3" customFormat="1" ht="40.5" customHeight="1">
      <c r="A7" s="428" t="s">
        <v>216</v>
      </c>
      <c r="B7" s="44"/>
      <c r="C7" s="77"/>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93.75" customHeight="1">
      <c r="A8" s="74" t="s">
        <v>25</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3" customFormat="1" ht="90.75" customHeight="1">
      <c r="A9" s="74" t="s">
        <v>88</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3" customFormat="1" ht="26.25" customHeight="1">
      <c r="A10" s="86"/>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3"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3"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3"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showRowColHeaders="0" zoomScale="85" zoomScaleNormal="85" zoomScaleSheetLayoutView="55" workbookViewId="0">
      <selection activeCell="B3" sqref="B3"/>
    </sheetView>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3" customFormat="1" ht="52.15" customHeight="1">
      <c r="A2" s="44"/>
      <c r="B2" s="82" t="s">
        <v>23</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3" customFormat="1" ht="234.75" customHeight="1">
      <c r="A3" s="44"/>
      <c r="B3" s="502" t="s">
        <v>241</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3" customFormat="1" ht="18" customHeight="1">
      <c r="A4" s="44"/>
      <c r="B4" s="83"/>
      <c r="C4" s="44"/>
      <c r="D4" s="44"/>
      <c r="E4" s="44"/>
      <c r="F4" s="75"/>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3" customFormat="1" ht="19.5" customHeight="1">
      <c r="A5" s="44"/>
      <c r="B5" s="84" t="s">
        <v>77</v>
      </c>
      <c r="C5" s="44"/>
      <c r="D5" s="44"/>
      <c r="E5" s="44"/>
      <c r="F5" s="75"/>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12" customHeight="1">
      <c r="A6" s="44"/>
      <c r="B6" s="44"/>
      <c r="C6" s="44"/>
      <c r="D6" s="44"/>
      <c r="E6" s="44"/>
      <c r="F6" s="75"/>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7" customFormat="1" ht="64.5" customHeight="1">
      <c r="A7" s="86"/>
      <c r="B7" s="675" t="s">
        <v>217</v>
      </c>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row>
    <row r="8" spans="1:102" s="87" customFormat="1" ht="50.25" customHeight="1">
      <c r="A8" s="86"/>
      <c r="B8" s="675"/>
      <c r="C8" s="86"/>
      <c r="D8" s="86"/>
      <c r="E8" s="305"/>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33" customHeight="1">
      <c r="A9" s="86"/>
      <c r="B9" s="429" t="s">
        <v>218</v>
      </c>
      <c r="C9" s="86"/>
      <c r="D9" s="86"/>
      <c r="E9" s="305"/>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33" customHeight="1">
      <c r="A10" s="86"/>
      <c r="B10" s="430" t="s">
        <v>219</v>
      </c>
      <c r="C10" s="86"/>
      <c r="D10" s="86"/>
      <c r="E10" s="305"/>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33.6" customHeight="1">
      <c r="A11" s="86"/>
      <c r="B11" s="430" t="s">
        <v>220</v>
      </c>
      <c r="C11" s="86"/>
      <c r="D11" s="86"/>
      <c r="E11" s="305"/>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103.9" customHeight="1">
      <c r="A12" s="86"/>
      <c r="B12" s="74" t="s">
        <v>221</v>
      </c>
      <c r="C12" s="86"/>
      <c r="D12" s="86"/>
      <c r="E12" s="431"/>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87.6" customHeight="1">
      <c r="A13" s="86"/>
      <c r="B13" s="74" t="s">
        <v>222</v>
      </c>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45" customHeight="1">
      <c r="A14" s="86"/>
      <c r="B14" s="676" t="s">
        <v>223</v>
      </c>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45" customHeight="1">
      <c r="A15" s="86"/>
      <c r="B15" s="677"/>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6.1" customHeight="1">
      <c r="A16" s="86"/>
      <c r="B16" s="678" t="s">
        <v>78</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6.1" customHeight="1">
      <c r="A17" s="86"/>
      <c r="B17" s="678"/>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6.1" customHeight="1">
      <c r="A18" s="86"/>
      <c r="B18" s="305" t="s">
        <v>79</v>
      </c>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6.1" customHeight="1">
      <c r="A19" s="86"/>
      <c r="B19" s="305" t="s">
        <v>80</v>
      </c>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6.1" customHeight="1">
      <c r="A20" s="86"/>
      <c r="B20" s="305" t="s">
        <v>81</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6.1" customHeight="1">
      <c r="A21" s="86"/>
      <c r="B21" s="305" t="s">
        <v>82</v>
      </c>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showRowColHeaders="0" zoomScale="70" zoomScaleNormal="70" workbookViewId="0">
      <pane xSplit="2" ySplit="7" topLeftCell="T8" activePane="bottomRight" state="frozen"/>
      <selection pane="topRight"/>
      <selection pane="bottomLeft"/>
      <selection pane="bottomRight" activeCell="V47" sqref="V47"/>
    </sheetView>
  </sheetViews>
  <sheetFormatPr baseColWidth="10" defaultColWidth="0" defaultRowHeight="18" zeroHeight="1"/>
  <cols>
    <col min="1" max="1" width="5.7109375" style="86" customWidth="1"/>
    <col min="2" max="2" width="35.7109375" style="86" customWidth="1"/>
    <col min="3" max="38" width="16.7109375" style="86" customWidth="1"/>
    <col min="39" max="39" width="15.7109375" style="86" customWidth="1"/>
    <col min="40" max="43" width="0" style="86" hidden="1" customWidth="1"/>
    <col min="44" max="102" width="15.7109375" style="86" hidden="1" customWidth="1"/>
    <col min="103" max="16384" width="15.7109375" style="87" hidden="1"/>
  </cols>
  <sheetData>
    <row r="1" spans="1:102" ht="84.95" customHeight="1">
      <c r="I1" s="447"/>
      <c r="J1" s="447"/>
      <c r="K1" s="447"/>
    </row>
    <row r="2" spans="1:102" ht="5.0999999999999996" customHeight="1"/>
    <row r="3" spans="1:102" ht="20.100000000000001" customHeight="1">
      <c r="B3" s="88" t="s">
        <v>4</v>
      </c>
      <c r="C3" s="503"/>
      <c r="D3" s="503"/>
      <c r="E3" s="503"/>
      <c r="F3" s="503"/>
      <c r="G3" s="503"/>
      <c r="H3" s="87"/>
      <c r="I3" s="87"/>
      <c r="J3" s="87"/>
      <c r="K3" s="504"/>
      <c r="L3" s="504"/>
      <c r="M3" s="504"/>
      <c r="N3" s="503"/>
      <c r="O3" s="503"/>
      <c r="P3" s="503"/>
      <c r="Q3" s="503"/>
      <c r="R3" s="503"/>
      <c r="S3" s="503"/>
      <c r="T3" s="503"/>
      <c r="U3" s="503"/>
      <c r="V3" s="503"/>
      <c r="W3" s="503"/>
      <c r="X3" s="503"/>
      <c r="Y3" s="505"/>
      <c r="Z3" s="503"/>
      <c r="AA3" s="504"/>
      <c r="AB3" s="504"/>
      <c r="AC3" s="504"/>
      <c r="AD3" s="503"/>
      <c r="AE3" s="503"/>
      <c r="AF3" s="503"/>
      <c r="AG3" s="504"/>
      <c r="AH3" s="504"/>
      <c r="AI3" s="504"/>
      <c r="AJ3" s="503"/>
      <c r="AK3" s="503"/>
      <c r="AL3" s="89"/>
    </row>
    <row r="4" spans="1:102" ht="20.100000000000001" customHeight="1">
      <c r="B4" s="90" t="s">
        <v>1</v>
      </c>
      <c r="C4" s="506"/>
      <c r="D4" s="506"/>
      <c r="E4" s="506"/>
      <c r="F4" s="506"/>
      <c r="G4" s="506"/>
      <c r="H4" s="506"/>
      <c r="I4" s="506"/>
      <c r="J4" s="506"/>
      <c r="K4" s="506"/>
      <c r="L4" s="506"/>
      <c r="M4" s="506"/>
      <c r="N4" s="506"/>
      <c r="O4" s="506"/>
      <c r="P4" s="506"/>
      <c r="Q4" s="506"/>
      <c r="R4" s="506"/>
      <c r="S4" s="506"/>
      <c r="T4" s="506"/>
      <c r="U4" s="506"/>
      <c r="V4" s="506"/>
      <c r="W4" s="506"/>
      <c r="X4" s="506"/>
      <c r="Y4" s="506"/>
      <c r="Z4" s="506"/>
      <c r="AA4" s="506"/>
      <c r="AB4" s="506"/>
      <c r="AC4" s="506"/>
      <c r="AD4" s="506"/>
      <c r="AE4" s="506"/>
      <c r="AF4" s="506"/>
      <c r="AG4" s="506"/>
      <c r="AH4" s="506"/>
      <c r="AI4" s="506"/>
      <c r="AJ4" s="506"/>
      <c r="AK4" s="506"/>
      <c r="AL4" s="506"/>
    </row>
    <row r="5" spans="1:102" s="93" customFormat="1" ht="52.9" customHeight="1">
      <c r="A5" s="91"/>
      <c r="B5" s="92"/>
      <c r="C5" s="682" t="s">
        <v>5</v>
      </c>
      <c r="D5" s="683"/>
      <c r="E5" s="684"/>
      <c r="F5" s="684"/>
      <c r="G5" s="684"/>
      <c r="H5" s="685"/>
      <c r="I5" s="686" t="s">
        <v>2</v>
      </c>
      <c r="J5" s="687"/>
      <c r="K5" s="687"/>
      <c r="L5" s="687"/>
      <c r="M5" s="687"/>
      <c r="N5" s="688"/>
      <c r="O5" s="681" t="s">
        <v>191</v>
      </c>
      <c r="P5" s="681"/>
      <c r="Q5" s="681"/>
      <c r="R5" s="681"/>
      <c r="S5" s="681"/>
      <c r="T5" s="681"/>
      <c r="U5" s="681" t="s">
        <v>6</v>
      </c>
      <c r="V5" s="681"/>
      <c r="W5" s="681"/>
      <c r="X5" s="681"/>
      <c r="Y5" s="681"/>
      <c r="Z5" s="681"/>
      <c r="AA5" s="681" t="s">
        <v>7</v>
      </c>
      <c r="AB5" s="681"/>
      <c r="AC5" s="681"/>
      <c r="AD5" s="681"/>
      <c r="AE5" s="681"/>
      <c r="AF5" s="681"/>
      <c r="AG5" s="681" t="s">
        <v>192</v>
      </c>
      <c r="AH5" s="681"/>
      <c r="AI5" s="681"/>
      <c r="AJ5" s="681"/>
      <c r="AK5" s="681"/>
      <c r="AL5" s="68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94"/>
      <c r="C6" s="679">
        <v>45383</v>
      </c>
      <c r="D6" s="680"/>
      <c r="E6" s="679">
        <v>45717</v>
      </c>
      <c r="F6" s="680"/>
      <c r="G6" s="679">
        <v>45748</v>
      </c>
      <c r="H6" s="680"/>
      <c r="I6" s="679">
        <f>+$C$6</f>
        <v>45383</v>
      </c>
      <c r="J6" s="680"/>
      <c r="K6" s="679">
        <f>+$E$6</f>
        <v>45717</v>
      </c>
      <c r="L6" s="680"/>
      <c r="M6" s="679">
        <f>+$G$6</f>
        <v>45748</v>
      </c>
      <c r="N6" s="680"/>
      <c r="O6" s="679">
        <f>+$C$6</f>
        <v>45383</v>
      </c>
      <c r="P6" s="680"/>
      <c r="Q6" s="679">
        <f>+$E$6</f>
        <v>45717</v>
      </c>
      <c r="R6" s="680"/>
      <c r="S6" s="679">
        <f>+$G$6</f>
        <v>45748</v>
      </c>
      <c r="T6" s="680"/>
      <c r="U6" s="679">
        <f>+$C$6</f>
        <v>45383</v>
      </c>
      <c r="V6" s="680"/>
      <c r="W6" s="679">
        <f>+$E$6</f>
        <v>45717</v>
      </c>
      <c r="X6" s="680"/>
      <c r="Y6" s="679">
        <f>+$G$6</f>
        <v>45748</v>
      </c>
      <c r="Z6" s="680"/>
      <c r="AA6" s="679">
        <f>+$C$6</f>
        <v>45383</v>
      </c>
      <c r="AB6" s="680"/>
      <c r="AC6" s="679">
        <f>+$E$6</f>
        <v>45717</v>
      </c>
      <c r="AD6" s="680"/>
      <c r="AE6" s="679">
        <f>+$G$6</f>
        <v>45748</v>
      </c>
      <c r="AF6" s="680"/>
      <c r="AG6" s="679">
        <f>+$C$6</f>
        <v>45383</v>
      </c>
      <c r="AH6" s="680"/>
      <c r="AI6" s="679">
        <f>+$E$6</f>
        <v>45717</v>
      </c>
      <c r="AJ6" s="680"/>
      <c r="AK6" s="679">
        <f>+$G$6</f>
        <v>45748</v>
      </c>
      <c r="AL6" s="680"/>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243</v>
      </c>
      <c r="C7" s="96">
        <v>13863943.537658831</v>
      </c>
      <c r="D7" s="97">
        <v>99.999999999999972</v>
      </c>
      <c r="E7" s="98">
        <v>15266557.67609602</v>
      </c>
      <c r="F7" s="99">
        <v>100.00000000000003</v>
      </c>
      <c r="G7" s="100">
        <v>15303065.6640766</v>
      </c>
      <c r="H7" s="97">
        <v>99.999999999999972</v>
      </c>
      <c r="I7" s="98">
        <v>3662017.5890475297</v>
      </c>
      <c r="J7" s="99">
        <v>100.00000000000004</v>
      </c>
      <c r="K7" s="100">
        <v>3912054.5043852706</v>
      </c>
      <c r="L7" s="101">
        <v>99.999999999999943</v>
      </c>
      <c r="M7" s="98">
        <v>3939682.4337289901</v>
      </c>
      <c r="N7" s="99">
        <v>100.00000000000001</v>
      </c>
      <c r="O7" s="100">
        <v>6965554.2106506294</v>
      </c>
      <c r="P7" s="101">
        <v>99.999999999999986</v>
      </c>
      <c r="Q7" s="98">
        <v>7773454.9926565597</v>
      </c>
      <c r="R7" s="99">
        <v>99.999999999999957</v>
      </c>
      <c r="S7" s="100">
        <v>7776463.5794663103</v>
      </c>
      <c r="T7" s="99">
        <v>99.999999999999986</v>
      </c>
      <c r="U7" s="98">
        <v>8229331.4073010627</v>
      </c>
      <c r="V7" s="99">
        <v>100</v>
      </c>
      <c r="W7" s="100">
        <v>9139336.4953925703</v>
      </c>
      <c r="X7" s="101">
        <v>100</v>
      </c>
      <c r="Y7" s="98">
        <v>9083174.6077270601</v>
      </c>
      <c r="Z7" s="99">
        <v>99.999999999999986</v>
      </c>
      <c r="AA7" s="100">
        <v>1533325.7681974899</v>
      </c>
      <c r="AB7" s="101">
        <v>99.999999999999972</v>
      </c>
      <c r="AC7" s="98">
        <v>1731230.9933579899</v>
      </c>
      <c r="AD7" s="99">
        <v>100.00000000000001</v>
      </c>
      <c r="AE7" s="100">
        <v>1721714.1126261095</v>
      </c>
      <c r="AF7" s="99">
        <v>100.00000000000007</v>
      </c>
      <c r="AG7" s="98">
        <v>93456.611549130015</v>
      </c>
      <c r="AH7" s="99">
        <v>99.999999999999986</v>
      </c>
      <c r="AI7" s="100">
        <v>76094.276424779993</v>
      </c>
      <c r="AJ7" s="101">
        <v>100.00000000000001</v>
      </c>
      <c r="AK7" s="98">
        <v>100291.53899554998</v>
      </c>
      <c r="AL7" s="99">
        <v>100.00000000000004</v>
      </c>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ht="20.100000000000001" customHeight="1">
      <c r="A8" s="91"/>
      <c r="B8" s="102" t="s">
        <v>47</v>
      </c>
      <c r="C8" s="103">
        <v>3002868.1524289399</v>
      </c>
      <c r="D8" s="104">
        <v>21.659552668201552</v>
      </c>
      <c r="E8" s="103">
        <v>3319730.8224230697</v>
      </c>
      <c r="F8" s="104">
        <v>21.745116959935363</v>
      </c>
      <c r="G8" s="103">
        <v>3317667.5771267097</v>
      </c>
      <c r="H8" s="104">
        <v>21.679757833849042</v>
      </c>
      <c r="I8" s="103">
        <v>690859.9407218101</v>
      </c>
      <c r="J8" s="104">
        <v>18.865554954953094</v>
      </c>
      <c r="K8" s="103">
        <v>585920.52606283</v>
      </c>
      <c r="L8" s="105">
        <v>14.977309886813551</v>
      </c>
      <c r="M8" s="103">
        <v>586164.51796305005</v>
      </c>
      <c r="N8" s="104">
        <v>14.87847124287714</v>
      </c>
      <c r="O8" s="103">
        <v>1715693.7102719399</v>
      </c>
      <c r="P8" s="105">
        <v>24.631115606688855</v>
      </c>
      <c r="Q8" s="103">
        <v>1975969.18475379</v>
      </c>
      <c r="R8" s="104">
        <v>25.419445878575896</v>
      </c>
      <c r="S8" s="103">
        <v>1985411.36173774</v>
      </c>
      <c r="T8" s="104">
        <v>25.531031444424208</v>
      </c>
      <c r="U8" s="103">
        <v>1752242.67806349</v>
      </c>
      <c r="V8" s="104">
        <v>21.292649321534192</v>
      </c>
      <c r="W8" s="103">
        <v>2077783.7345771</v>
      </c>
      <c r="X8" s="105">
        <v>22.73451399480232</v>
      </c>
      <c r="Y8" s="103">
        <v>2026215.0868064999</v>
      </c>
      <c r="Z8" s="104">
        <v>22.307344891100055</v>
      </c>
      <c r="AA8" s="103">
        <v>341270.51949997997</v>
      </c>
      <c r="AB8" s="105">
        <v>22.256882821526084</v>
      </c>
      <c r="AC8" s="103">
        <v>376151.02674008004</v>
      </c>
      <c r="AD8" s="104">
        <v>21.727373653961511</v>
      </c>
      <c r="AE8" s="103">
        <v>384966.56534002</v>
      </c>
      <c r="AF8" s="104">
        <v>22.359494094686553</v>
      </c>
      <c r="AG8" s="106">
        <v>30311.50781096</v>
      </c>
      <c r="AH8" s="104">
        <v>32.43377574739619</v>
      </c>
      <c r="AI8" s="106">
        <v>24715.178380490001</v>
      </c>
      <c r="AJ8" s="105">
        <v>32.479681181962775</v>
      </c>
      <c r="AK8" s="106">
        <v>32622.031455020002</v>
      </c>
      <c r="AL8" s="104">
        <v>32.527201977095466</v>
      </c>
      <c r="AM8" s="107"/>
    </row>
    <row r="9" spans="1:102" ht="20.100000000000001" customHeight="1">
      <c r="A9" s="91"/>
      <c r="B9" s="102" t="s">
        <v>70</v>
      </c>
      <c r="C9" s="103">
        <v>1802096.588093</v>
      </c>
      <c r="D9" s="104">
        <v>12.998441483824131</v>
      </c>
      <c r="E9" s="103">
        <v>1976635.8177519999</v>
      </c>
      <c r="F9" s="104">
        <v>12.947488619827933</v>
      </c>
      <c r="G9" s="103">
        <v>1951033.6794139999</v>
      </c>
      <c r="H9" s="104">
        <v>12.749299534105651</v>
      </c>
      <c r="I9" s="103">
        <v>581329.65755899996</v>
      </c>
      <c r="J9" s="104">
        <v>15.87457305769524</v>
      </c>
      <c r="K9" s="103">
        <v>605893.36346200004</v>
      </c>
      <c r="L9" s="105">
        <v>15.487855876824202</v>
      </c>
      <c r="M9" s="103">
        <v>596128.44904700003</v>
      </c>
      <c r="N9" s="104">
        <v>15.131383279609983</v>
      </c>
      <c r="O9" s="103">
        <v>868259.873074</v>
      </c>
      <c r="P9" s="105">
        <v>12.465050831797326</v>
      </c>
      <c r="Q9" s="103">
        <v>926408.81772199995</v>
      </c>
      <c r="R9" s="104">
        <v>11.91759415339976</v>
      </c>
      <c r="S9" s="103">
        <v>924114.99599600001</v>
      </c>
      <c r="T9" s="104">
        <v>11.883486453098273</v>
      </c>
      <c r="U9" s="103">
        <v>1033280.346279</v>
      </c>
      <c r="V9" s="104">
        <v>12.556066770652519</v>
      </c>
      <c r="W9" s="103">
        <v>1059824.404475</v>
      </c>
      <c r="X9" s="105">
        <v>11.596294818658786</v>
      </c>
      <c r="Y9" s="103">
        <v>1061181.3907310001</v>
      </c>
      <c r="Z9" s="104">
        <v>11.682935059161503</v>
      </c>
      <c r="AA9" s="103">
        <v>152533.908322</v>
      </c>
      <c r="AB9" s="105">
        <v>9.9479126670721847</v>
      </c>
      <c r="AC9" s="103">
        <v>162190.660045</v>
      </c>
      <c r="AD9" s="104">
        <v>9.3685164294803993</v>
      </c>
      <c r="AE9" s="103">
        <v>152825.457226</v>
      </c>
      <c r="AF9" s="104">
        <v>8.8763550292851576</v>
      </c>
      <c r="AG9" s="106">
        <v>9356.9516660000008</v>
      </c>
      <c r="AH9" s="104">
        <v>10.012081019095223</v>
      </c>
      <c r="AI9" s="106">
        <v>7333.3170819999996</v>
      </c>
      <c r="AJ9" s="105">
        <v>9.6371467428947319</v>
      </c>
      <c r="AK9" s="106">
        <v>9681.8196989999997</v>
      </c>
      <c r="AL9" s="104">
        <v>9.6536754704996497</v>
      </c>
      <c r="AM9" s="107"/>
    </row>
    <row r="10" spans="1:102" ht="20.100000000000001" customHeight="1">
      <c r="A10" s="91"/>
      <c r="B10" s="102" t="s">
        <v>43</v>
      </c>
      <c r="C10" s="103">
        <v>1793441.77485108</v>
      </c>
      <c r="D10" s="104">
        <v>12.936014705913424</v>
      </c>
      <c r="E10" s="103">
        <v>1914834.9565039501</v>
      </c>
      <c r="F10" s="104">
        <v>12.542676595013615</v>
      </c>
      <c r="G10" s="103">
        <v>1899792.13180076</v>
      </c>
      <c r="H10" s="104">
        <v>12.414454551158688</v>
      </c>
      <c r="I10" s="103">
        <v>397241.47689190001</v>
      </c>
      <c r="J10" s="104">
        <v>10.84761247679371</v>
      </c>
      <c r="K10" s="103">
        <v>421726.83026754</v>
      </c>
      <c r="L10" s="105">
        <v>10.780188000826666</v>
      </c>
      <c r="M10" s="103">
        <v>425243.79514298</v>
      </c>
      <c r="N10" s="104">
        <v>10.793859715755771</v>
      </c>
      <c r="O10" s="103">
        <v>1019013.29366914</v>
      </c>
      <c r="P10" s="105">
        <v>14.629321125819756</v>
      </c>
      <c r="Q10" s="103">
        <v>1145988.3335683101</v>
      </c>
      <c r="R10" s="104">
        <v>14.742329307250177</v>
      </c>
      <c r="S10" s="103">
        <v>1138623.04491404</v>
      </c>
      <c r="T10" s="104">
        <v>14.641913168867211</v>
      </c>
      <c r="U10" s="103">
        <v>1093194.3435545701</v>
      </c>
      <c r="V10" s="104">
        <v>13.284121023303157</v>
      </c>
      <c r="W10" s="103">
        <v>1208627.8219036302</v>
      </c>
      <c r="X10" s="105">
        <v>13.224459155354854</v>
      </c>
      <c r="Y10" s="103">
        <v>1202403.46133788</v>
      </c>
      <c r="Z10" s="104">
        <v>13.237700619726004</v>
      </c>
      <c r="AA10" s="103">
        <v>144319.42792648001</v>
      </c>
      <c r="AB10" s="105">
        <v>9.4121830415812795</v>
      </c>
      <c r="AC10" s="103">
        <v>165779.57608985002</v>
      </c>
      <c r="AD10" s="104">
        <v>9.5758207151949666</v>
      </c>
      <c r="AE10" s="103">
        <v>155401.33492922</v>
      </c>
      <c r="AF10" s="104">
        <v>9.0259662617383238</v>
      </c>
      <c r="AG10" s="106">
        <v>14230.47505341</v>
      </c>
      <c r="AH10" s="104">
        <v>15.226825387232298</v>
      </c>
      <c r="AI10" s="106">
        <v>11165.312540200001</v>
      </c>
      <c r="AJ10" s="105">
        <v>14.672999159453248</v>
      </c>
      <c r="AK10" s="106">
        <v>15035.95611456</v>
      </c>
      <c r="AL10" s="104">
        <v>14.992247865721911</v>
      </c>
      <c r="AM10" s="107"/>
    </row>
    <row r="11" spans="1:102" ht="20.100000000000001" customHeight="1">
      <c r="A11" s="91"/>
      <c r="B11" s="102" t="s">
        <v>33</v>
      </c>
      <c r="C11" s="103">
        <v>1503350.5803181201</v>
      </c>
      <c r="D11" s="104">
        <v>10.843599991838882</v>
      </c>
      <c r="E11" s="103">
        <v>1080484.16005191</v>
      </c>
      <c r="F11" s="104">
        <v>7.0774576887342722</v>
      </c>
      <c r="G11" s="103">
        <v>1068666.5641363801</v>
      </c>
      <c r="H11" s="104">
        <v>6.9833495300555146</v>
      </c>
      <c r="I11" s="103">
        <v>559240.68207950005</v>
      </c>
      <c r="J11" s="104">
        <v>15.271381649069452</v>
      </c>
      <c r="K11" s="103">
        <v>354782.43374551</v>
      </c>
      <c r="L11" s="105">
        <v>9.0689542629790001</v>
      </c>
      <c r="M11" s="103">
        <v>373325.47712719999</v>
      </c>
      <c r="N11" s="104">
        <v>9.4760296903890229</v>
      </c>
      <c r="O11" s="103">
        <v>598982.22447311995</v>
      </c>
      <c r="P11" s="105">
        <v>8.599204117272544</v>
      </c>
      <c r="Q11" s="103">
        <v>473492.67310562998</v>
      </c>
      <c r="R11" s="104">
        <v>6.0911483188997657</v>
      </c>
      <c r="S11" s="103">
        <v>475814.55545381003</v>
      </c>
      <c r="T11" s="104">
        <v>6.1186495711263227</v>
      </c>
      <c r="U11" s="103">
        <v>962595.32807887997</v>
      </c>
      <c r="V11" s="104">
        <v>11.697126782679639</v>
      </c>
      <c r="W11" s="103">
        <v>748557.27026197012</v>
      </c>
      <c r="X11" s="105">
        <v>8.1904990656525403</v>
      </c>
      <c r="Y11" s="103">
        <v>731686.98721454001</v>
      </c>
      <c r="Z11" s="104">
        <v>8.0554103473040541</v>
      </c>
      <c r="AA11" s="103">
        <v>217774.56646382998</v>
      </c>
      <c r="AB11" s="105">
        <v>14.202759190555843</v>
      </c>
      <c r="AC11" s="103">
        <v>172547.08203638002</v>
      </c>
      <c r="AD11" s="104">
        <v>9.9667278773526515</v>
      </c>
      <c r="AE11" s="103">
        <v>174237.19594470999</v>
      </c>
      <c r="AF11" s="104">
        <v>10.119984187092951</v>
      </c>
      <c r="AG11" s="106">
        <v>8019.7480597200001</v>
      </c>
      <c r="AH11" s="104">
        <v>8.5812527618808758</v>
      </c>
      <c r="AI11" s="106">
        <v>2415.6685825100003</v>
      </c>
      <c r="AJ11" s="105">
        <v>3.1745733003952203</v>
      </c>
      <c r="AK11" s="106">
        <v>3758.9998426699999</v>
      </c>
      <c r="AL11" s="104">
        <v>3.7480727490250096</v>
      </c>
      <c r="AM11" s="107"/>
    </row>
    <row r="12" spans="1:102" ht="20.100000000000001" customHeight="1">
      <c r="A12" s="91"/>
      <c r="B12" s="102" t="s">
        <v>56</v>
      </c>
      <c r="C12" s="103">
        <v>840526.36359900003</v>
      </c>
      <c r="D12" s="104">
        <v>6.0626787848339543</v>
      </c>
      <c r="E12" s="103">
        <v>912808.59175499994</v>
      </c>
      <c r="F12" s="104">
        <v>5.9791382649688734</v>
      </c>
      <c r="G12" s="103">
        <v>928320.71460099996</v>
      </c>
      <c r="H12" s="104">
        <v>6.0662401572267948</v>
      </c>
      <c r="I12" s="103">
        <v>158316.43864199999</v>
      </c>
      <c r="J12" s="104">
        <v>4.3232025732344237</v>
      </c>
      <c r="K12" s="103">
        <v>202243.953916</v>
      </c>
      <c r="L12" s="105">
        <v>5.1697631944874969</v>
      </c>
      <c r="M12" s="103">
        <v>211527.948745</v>
      </c>
      <c r="N12" s="104">
        <v>5.369162421164603</v>
      </c>
      <c r="O12" s="103">
        <v>481141.93350899999</v>
      </c>
      <c r="P12" s="105">
        <v>6.9074465427792306</v>
      </c>
      <c r="Q12" s="103">
        <v>511461.103856</v>
      </c>
      <c r="R12" s="104">
        <v>6.5795853238896722</v>
      </c>
      <c r="S12" s="103">
        <v>506301.505856</v>
      </c>
      <c r="T12" s="104">
        <v>6.5106908903024383</v>
      </c>
      <c r="U12" s="103">
        <v>576164.39825500001</v>
      </c>
      <c r="V12" s="104">
        <v>7.0013512609764019</v>
      </c>
      <c r="W12" s="103">
        <v>596108.71776999999</v>
      </c>
      <c r="X12" s="105">
        <v>6.5224507060279189</v>
      </c>
      <c r="Y12" s="103">
        <v>593452.1836140001</v>
      </c>
      <c r="Z12" s="104">
        <v>6.533532704624549</v>
      </c>
      <c r="AA12" s="103">
        <v>79635.992736</v>
      </c>
      <c r="AB12" s="105">
        <v>5.1936773246572745</v>
      </c>
      <c r="AC12" s="103">
        <v>83726.264213999995</v>
      </c>
      <c r="AD12" s="104">
        <v>4.8362272010622895</v>
      </c>
      <c r="AE12" s="103">
        <v>84292.370924999996</v>
      </c>
      <c r="AF12" s="104">
        <v>4.8958401575990962</v>
      </c>
      <c r="AG12" s="106">
        <v>2340.5452599999999</v>
      </c>
      <c r="AH12" s="104">
        <v>2.5044191322617966</v>
      </c>
      <c r="AI12" s="106">
        <v>2262.6381500000002</v>
      </c>
      <c r="AJ12" s="105">
        <v>2.9734669364214827</v>
      </c>
      <c r="AK12" s="106">
        <v>2787.3722189999999</v>
      </c>
      <c r="AL12" s="104">
        <v>2.7792695644282395</v>
      </c>
      <c r="AM12" s="107"/>
    </row>
    <row r="13" spans="1:102" ht="20.100000000000001" customHeight="1">
      <c r="A13" s="91"/>
      <c r="B13" s="102" t="s">
        <v>71</v>
      </c>
      <c r="C13" s="103">
        <v>865366.81691699999</v>
      </c>
      <c r="D13" s="104">
        <v>6.2418518552559847</v>
      </c>
      <c r="E13" s="103">
        <v>892678.93646600004</v>
      </c>
      <c r="F13" s="104">
        <v>5.8472836863789768</v>
      </c>
      <c r="G13" s="103">
        <v>868485.34189599997</v>
      </c>
      <c r="H13" s="104">
        <v>5.6752376351278313</v>
      </c>
      <c r="I13" s="103">
        <v>182946.80019899999</v>
      </c>
      <c r="J13" s="104">
        <v>4.9957925037324422</v>
      </c>
      <c r="K13" s="103">
        <v>184462.79650200001</v>
      </c>
      <c r="L13" s="105">
        <v>4.7152409634176609</v>
      </c>
      <c r="M13" s="103">
        <v>182041.59290700001</v>
      </c>
      <c r="N13" s="104">
        <v>4.6207174301278364</v>
      </c>
      <c r="O13" s="103">
        <v>518524.07358299999</v>
      </c>
      <c r="P13" s="105">
        <v>7.4441179826029433</v>
      </c>
      <c r="Q13" s="103">
        <v>522314.99783200002</v>
      </c>
      <c r="R13" s="104">
        <v>6.7192129924907444</v>
      </c>
      <c r="S13" s="103">
        <v>520044.68242099998</v>
      </c>
      <c r="T13" s="104">
        <v>6.6874187361228534</v>
      </c>
      <c r="U13" s="103">
        <v>581909.86284399999</v>
      </c>
      <c r="V13" s="104">
        <v>7.0711681671700513</v>
      </c>
      <c r="W13" s="103">
        <v>601487.05811400001</v>
      </c>
      <c r="X13" s="105">
        <v>6.5812989642872726</v>
      </c>
      <c r="Y13" s="103">
        <v>585942.90960200003</v>
      </c>
      <c r="Z13" s="104">
        <v>6.4508603534224491</v>
      </c>
      <c r="AA13" s="103">
        <v>82259.102683999998</v>
      </c>
      <c r="AB13" s="105">
        <v>5.364750556608735</v>
      </c>
      <c r="AC13" s="103">
        <v>91941.738184999995</v>
      </c>
      <c r="AD13" s="104">
        <v>5.3107724236535763</v>
      </c>
      <c r="AE13" s="103">
        <v>92044.079496000006</v>
      </c>
      <c r="AF13" s="104">
        <v>5.3460721975268184</v>
      </c>
      <c r="AG13" s="106">
        <v>3569.9619080000002</v>
      </c>
      <c r="AH13" s="104">
        <v>3.8199136998705288</v>
      </c>
      <c r="AI13" s="106">
        <v>2528.8073340000001</v>
      </c>
      <c r="AJ13" s="105">
        <v>3.3232556413093084</v>
      </c>
      <c r="AK13" s="106">
        <v>3375.6308319999998</v>
      </c>
      <c r="AL13" s="104">
        <v>3.3658181595456216</v>
      </c>
      <c r="AM13" s="107"/>
    </row>
    <row r="14" spans="1:102" ht="20.100000000000001" customHeight="1">
      <c r="A14" s="91"/>
      <c r="B14" s="102" t="s">
        <v>58</v>
      </c>
      <c r="C14" s="103">
        <v>600092.04104799998</v>
      </c>
      <c r="D14" s="104">
        <v>4.3284368507269324</v>
      </c>
      <c r="E14" s="103">
        <v>690798.05101099994</v>
      </c>
      <c r="F14" s="104">
        <v>4.5249103672705049</v>
      </c>
      <c r="G14" s="103">
        <v>686737.03999600001</v>
      </c>
      <c r="H14" s="104">
        <v>4.4875782086467204</v>
      </c>
      <c r="I14" s="103">
        <v>72726.123275000005</v>
      </c>
      <c r="J14" s="104">
        <v>1.9859577816477847</v>
      </c>
      <c r="K14" s="103">
        <v>74810.092416</v>
      </c>
      <c r="L14" s="105">
        <v>1.9122967824742882</v>
      </c>
      <c r="M14" s="103">
        <v>69305.324651000003</v>
      </c>
      <c r="N14" s="104">
        <v>1.7591601814819651</v>
      </c>
      <c r="O14" s="103">
        <v>422288.13007800002</v>
      </c>
      <c r="P14" s="105">
        <v>6.0625201858640834</v>
      </c>
      <c r="Q14" s="103">
        <v>466876.95318399998</v>
      </c>
      <c r="R14" s="104">
        <v>6.0060417616754718</v>
      </c>
      <c r="S14" s="103">
        <v>469222.76349500002</v>
      </c>
      <c r="T14" s="104">
        <v>6.0338836374670226</v>
      </c>
      <c r="U14" s="103">
        <v>410457.19655200001</v>
      </c>
      <c r="V14" s="104">
        <v>4.9877344371845611</v>
      </c>
      <c r="W14" s="103">
        <v>455999.12716199999</v>
      </c>
      <c r="X14" s="105">
        <v>4.9894117301828596</v>
      </c>
      <c r="Y14" s="103">
        <v>452998.01707200002</v>
      </c>
      <c r="Z14" s="104">
        <v>4.9872212814959482</v>
      </c>
      <c r="AA14" s="103">
        <v>161045.67258400001</v>
      </c>
      <c r="AB14" s="105">
        <v>10.503030466468857</v>
      </c>
      <c r="AC14" s="103">
        <v>192358.270135</v>
      </c>
      <c r="AD14" s="104">
        <v>11.111068995009813</v>
      </c>
      <c r="AE14" s="103">
        <v>194609.52554999999</v>
      </c>
      <c r="AF14" s="104">
        <v>11.30324274644903</v>
      </c>
      <c r="AG14" s="106">
        <v>7128.5845239999999</v>
      </c>
      <c r="AH14" s="104">
        <v>7.6276941843247901</v>
      </c>
      <c r="AI14" s="106">
        <v>5666.9288909999996</v>
      </c>
      <c r="AJ14" s="105">
        <v>7.4472472270655192</v>
      </c>
      <c r="AK14" s="106">
        <v>7432.695549</v>
      </c>
      <c r="AL14" s="104">
        <v>7.4110893335975172</v>
      </c>
      <c r="AM14" s="107"/>
    </row>
    <row r="15" spans="1:102" ht="20.100000000000001" customHeight="1">
      <c r="A15" s="91"/>
      <c r="B15" s="102" t="s">
        <v>232</v>
      </c>
      <c r="C15" s="103">
        <v>1630.3217993199999</v>
      </c>
      <c r="D15" s="104">
        <v>1.1759437672921366E-2</v>
      </c>
      <c r="E15" s="103">
        <v>600103.76365416008</v>
      </c>
      <c r="F15" s="104">
        <v>3.930838741688226</v>
      </c>
      <c r="G15" s="103">
        <v>579798.24274214997</v>
      </c>
      <c r="H15" s="104">
        <v>3.7887718413389915</v>
      </c>
      <c r="I15" s="103">
        <v>0</v>
      </c>
      <c r="J15" s="104">
        <v>0</v>
      </c>
      <c r="K15" s="103">
        <v>214173.37868285002</v>
      </c>
      <c r="L15" s="105">
        <v>5.474703341754811</v>
      </c>
      <c r="M15" s="103">
        <v>192189.96674201</v>
      </c>
      <c r="N15" s="104">
        <v>4.8783111323035815</v>
      </c>
      <c r="O15" s="103">
        <v>0</v>
      </c>
      <c r="P15" s="105">
        <v>0</v>
      </c>
      <c r="Q15" s="103">
        <v>191922.75826498002</v>
      </c>
      <c r="R15" s="104">
        <v>2.4689505303148462</v>
      </c>
      <c r="S15" s="103">
        <v>190291.32833926001</v>
      </c>
      <c r="T15" s="104">
        <v>2.4470162612440278</v>
      </c>
      <c r="U15" s="103">
        <v>0</v>
      </c>
      <c r="V15" s="104">
        <v>0</v>
      </c>
      <c r="W15" s="103">
        <v>371394.09587078</v>
      </c>
      <c r="X15" s="105">
        <v>4.0636877311390336</v>
      </c>
      <c r="Y15" s="103">
        <v>333241.97279395</v>
      </c>
      <c r="Z15" s="104">
        <v>3.6687830762436398</v>
      </c>
      <c r="AA15" s="103">
        <v>1552.7560363299999</v>
      </c>
      <c r="AB15" s="105">
        <v>0.1012671976520261</v>
      </c>
      <c r="AC15" s="103">
        <v>72072.373286770002</v>
      </c>
      <c r="AD15" s="104">
        <v>4.1630708763464606</v>
      </c>
      <c r="AE15" s="103">
        <v>73233.253485979993</v>
      </c>
      <c r="AF15" s="104">
        <v>4.2535083466486903</v>
      </c>
      <c r="AG15" s="106">
        <v>29.241619910000001</v>
      </c>
      <c r="AH15" s="104">
        <v>3.1288979372666129E-2</v>
      </c>
      <c r="AI15" s="106">
        <v>3734.5042656799997</v>
      </c>
      <c r="AJ15" s="105">
        <v>4.9077334605732101</v>
      </c>
      <c r="AK15" s="106">
        <v>4637.69558495</v>
      </c>
      <c r="AL15" s="104">
        <v>4.6242141973270332</v>
      </c>
      <c r="AM15" s="107"/>
    </row>
    <row r="16" spans="1:102" ht="20.100000000000001" customHeight="1">
      <c r="A16" s="91"/>
      <c r="B16" s="102" t="s">
        <v>37</v>
      </c>
      <c r="C16" s="103">
        <v>337623.31506378006</v>
      </c>
      <c r="D16" s="104">
        <v>2.4352617575705566</v>
      </c>
      <c r="E16" s="103">
        <v>375055.40836109995</v>
      </c>
      <c r="F16" s="104">
        <v>2.456712353357509</v>
      </c>
      <c r="G16" s="103">
        <v>366577.87839412998</v>
      </c>
      <c r="H16" s="104">
        <v>2.3954538681400188</v>
      </c>
      <c r="I16" s="103">
        <v>20845.1308641</v>
      </c>
      <c r="J16" s="104">
        <v>0.56922530701229379</v>
      </c>
      <c r="K16" s="103">
        <v>27518.503310689997</v>
      </c>
      <c r="L16" s="105">
        <v>0.70342842309182441</v>
      </c>
      <c r="M16" s="103">
        <v>26478.336395950002</v>
      </c>
      <c r="N16" s="104">
        <v>0.67209316591763246</v>
      </c>
      <c r="O16" s="103">
        <v>236319.89834176001</v>
      </c>
      <c r="P16" s="105">
        <v>3.392693405219886</v>
      </c>
      <c r="Q16" s="103">
        <v>267955.62853455998</v>
      </c>
      <c r="R16" s="104">
        <v>3.4470596251948806</v>
      </c>
      <c r="S16" s="103">
        <v>266436.64196579001</v>
      </c>
      <c r="T16" s="104">
        <v>3.4261928863052074</v>
      </c>
      <c r="U16" s="103">
        <v>271415.43205101998</v>
      </c>
      <c r="V16" s="104">
        <v>3.2981468191962735</v>
      </c>
      <c r="W16" s="103">
        <v>309987.26560672</v>
      </c>
      <c r="X16" s="105">
        <v>3.3917917976101921</v>
      </c>
      <c r="Y16" s="103">
        <v>301430.58269979001</v>
      </c>
      <c r="Z16" s="104">
        <v>3.3185598176584965</v>
      </c>
      <c r="AA16" s="103">
        <v>38524.644391220005</v>
      </c>
      <c r="AB16" s="105">
        <v>2.5124892042026969</v>
      </c>
      <c r="AC16" s="103">
        <v>47981.292765480001</v>
      </c>
      <c r="AD16" s="104">
        <v>2.7715130418508087</v>
      </c>
      <c r="AE16" s="103">
        <v>43358.730209900001</v>
      </c>
      <c r="AF16" s="104">
        <v>2.5183466808996213</v>
      </c>
      <c r="AG16" s="106">
        <v>3600.41015092</v>
      </c>
      <c r="AH16" s="104">
        <v>3.8524937842704361</v>
      </c>
      <c r="AI16" s="106">
        <v>2491.1006785599998</v>
      </c>
      <c r="AJ16" s="105">
        <v>3.273703089906479</v>
      </c>
      <c r="AK16" s="106">
        <v>3215.2625358699997</v>
      </c>
      <c r="AL16" s="104">
        <v>3.2059160404475033</v>
      </c>
      <c r="AM16" s="107"/>
    </row>
    <row r="17" spans="1:39" ht="20.100000000000001" customHeight="1">
      <c r="A17" s="91"/>
      <c r="B17" s="102" t="s">
        <v>35</v>
      </c>
      <c r="C17" s="103">
        <v>298931.51930450002</v>
      </c>
      <c r="D17" s="104">
        <v>2.1561795782888757</v>
      </c>
      <c r="E17" s="103">
        <v>334968.33702609001</v>
      </c>
      <c r="F17" s="104">
        <v>2.1941314088805672</v>
      </c>
      <c r="G17" s="103">
        <v>334953.79507281998</v>
      </c>
      <c r="H17" s="104">
        <v>2.1888019199911821</v>
      </c>
      <c r="I17" s="103">
        <v>80887.002049350005</v>
      </c>
      <c r="J17" s="104">
        <v>2.2088097635377077</v>
      </c>
      <c r="K17" s="103">
        <v>86987.258349160009</v>
      </c>
      <c r="L17" s="105">
        <v>2.2235696934091909</v>
      </c>
      <c r="M17" s="103">
        <v>88322.477895759992</v>
      </c>
      <c r="N17" s="104">
        <v>2.2418679520867109</v>
      </c>
      <c r="O17" s="103">
        <v>170076.00669370999</v>
      </c>
      <c r="P17" s="105">
        <v>2.4416722855111304</v>
      </c>
      <c r="Q17" s="103">
        <v>190629.51938155</v>
      </c>
      <c r="R17" s="104">
        <v>2.452313926839921</v>
      </c>
      <c r="S17" s="103">
        <v>192361.83848564001</v>
      </c>
      <c r="T17" s="104">
        <v>2.4736416048236873</v>
      </c>
      <c r="U17" s="103">
        <v>214585.22058370998</v>
      </c>
      <c r="V17" s="104">
        <v>2.6075656692271498</v>
      </c>
      <c r="W17" s="103">
        <v>236630.25248542998</v>
      </c>
      <c r="X17" s="105">
        <v>2.5891403889628397</v>
      </c>
      <c r="Y17" s="103">
        <v>239592.25430816002</v>
      </c>
      <c r="Z17" s="104">
        <v>2.637758984665326</v>
      </c>
      <c r="AA17" s="103">
        <v>35290.314965800004</v>
      </c>
      <c r="AB17" s="105">
        <v>2.3015536357473296</v>
      </c>
      <c r="AC17" s="103">
        <v>41925.378438779997</v>
      </c>
      <c r="AD17" s="104">
        <v>2.4217090959918206</v>
      </c>
      <c r="AE17" s="103">
        <v>42447.36068405</v>
      </c>
      <c r="AF17" s="104">
        <v>2.4654128332203515</v>
      </c>
      <c r="AG17" s="106">
        <v>1817.0900543299999</v>
      </c>
      <c r="AH17" s="104">
        <v>1.9443140770995726</v>
      </c>
      <c r="AI17" s="106">
        <v>1798.5536509799999</v>
      </c>
      <c r="AJ17" s="105">
        <v>2.3635859823936816</v>
      </c>
      <c r="AK17" s="106">
        <v>2320.53589625</v>
      </c>
      <c r="AL17" s="104">
        <v>2.3137902952640541</v>
      </c>
      <c r="AM17" s="107"/>
    </row>
    <row r="18" spans="1:39" ht="20.100000000000001" customHeight="1">
      <c r="A18" s="91"/>
      <c r="B18" s="102" t="s">
        <v>65</v>
      </c>
      <c r="C18" s="103">
        <v>241025.61854957</v>
      </c>
      <c r="D18" s="104">
        <v>1.7385069254997225</v>
      </c>
      <c r="E18" s="103">
        <v>321269.39500784996</v>
      </c>
      <c r="F18" s="104">
        <v>2.1043997070203013</v>
      </c>
      <c r="G18" s="103">
        <v>319803.81134818</v>
      </c>
      <c r="H18" s="104">
        <v>2.0898022551057074</v>
      </c>
      <c r="I18" s="103">
        <v>113966.80701027</v>
      </c>
      <c r="J18" s="104">
        <v>3.112131611577325</v>
      </c>
      <c r="K18" s="103">
        <v>162919.10293770002</v>
      </c>
      <c r="L18" s="105">
        <v>4.16454072291359</v>
      </c>
      <c r="M18" s="103">
        <v>162994.03392352999</v>
      </c>
      <c r="N18" s="104">
        <v>4.1372378780604606</v>
      </c>
      <c r="O18" s="103">
        <v>38516.819034449996</v>
      </c>
      <c r="P18" s="105">
        <v>0.5529612988375876</v>
      </c>
      <c r="Q18" s="103">
        <v>54667.265813580001</v>
      </c>
      <c r="R18" s="104">
        <v>0.70325570631364254</v>
      </c>
      <c r="S18" s="103">
        <v>54376.527557889996</v>
      </c>
      <c r="T18" s="104">
        <v>0.69924493315278657</v>
      </c>
      <c r="U18" s="103">
        <v>65321.033495659998</v>
      </c>
      <c r="V18" s="104">
        <v>0.79375869390443043</v>
      </c>
      <c r="W18" s="103">
        <v>86408.734959270005</v>
      </c>
      <c r="X18" s="105">
        <v>0.94545960751999214</v>
      </c>
      <c r="Y18" s="103">
        <v>83828.40415023001</v>
      </c>
      <c r="Z18" s="104">
        <v>0.92289764064336222</v>
      </c>
      <c r="AA18" s="103">
        <v>12005.567199319999</v>
      </c>
      <c r="AB18" s="105">
        <v>0.78297563690155769</v>
      </c>
      <c r="AC18" s="103">
        <v>15496.36894314</v>
      </c>
      <c r="AD18" s="104">
        <v>0.89510695005999164</v>
      </c>
      <c r="AE18" s="103">
        <v>15123.363695260001</v>
      </c>
      <c r="AF18" s="104">
        <v>0.87838994780570845</v>
      </c>
      <c r="AG18" s="106">
        <v>866.82764622000002</v>
      </c>
      <c r="AH18" s="104">
        <v>0.92751880455703217</v>
      </c>
      <c r="AI18" s="106">
        <v>873.87300889999995</v>
      </c>
      <c r="AJ18" s="105">
        <v>1.1484083297169305</v>
      </c>
      <c r="AK18" s="106">
        <v>1074.2341797399999</v>
      </c>
      <c r="AL18" s="104">
        <v>1.0711114721129811</v>
      </c>
      <c r="AM18" s="107"/>
    </row>
    <row r="19" spans="1:39" ht="20.100000000000001" customHeight="1">
      <c r="A19" s="91"/>
      <c r="B19" s="102" t="s">
        <v>31</v>
      </c>
      <c r="C19" s="103">
        <v>288513.28463200002</v>
      </c>
      <c r="D19" s="104">
        <v>2.0810333210627063</v>
      </c>
      <c r="E19" s="103">
        <v>311292.25822900003</v>
      </c>
      <c r="F19" s="104">
        <v>2.039046816142537</v>
      </c>
      <c r="G19" s="103">
        <v>294776.66229000001</v>
      </c>
      <c r="H19" s="104">
        <v>1.9262588866881603</v>
      </c>
      <c r="I19" s="103">
        <v>168859.82478600001</v>
      </c>
      <c r="J19" s="104">
        <v>4.6111145203406716</v>
      </c>
      <c r="K19" s="103">
        <v>183663.149504</v>
      </c>
      <c r="L19" s="105">
        <v>4.6948003740264941</v>
      </c>
      <c r="M19" s="103">
        <v>163284.28325499999</v>
      </c>
      <c r="N19" s="104">
        <v>4.1446052061726215</v>
      </c>
      <c r="O19" s="103">
        <v>63769.916476999999</v>
      </c>
      <c r="P19" s="105">
        <v>0.91550384288866893</v>
      </c>
      <c r="Q19" s="103">
        <v>65985.258084000001</v>
      </c>
      <c r="R19" s="104">
        <v>0.84885367119684962</v>
      </c>
      <c r="S19" s="103">
        <v>66266.169198000003</v>
      </c>
      <c r="T19" s="104">
        <v>0.85213758826023811</v>
      </c>
      <c r="U19" s="103">
        <v>87432.627729</v>
      </c>
      <c r="V19" s="104">
        <v>1.0624511688936209</v>
      </c>
      <c r="W19" s="103">
        <v>88497.175951000012</v>
      </c>
      <c r="X19" s="105">
        <v>0.96831073016749347</v>
      </c>
      <c r="Y19" s="103">
        <v>84309.322395999989</v>
      </c>
      <c r="Z19" s="104">
        <v>0.9281922459607681</v>
      </c>
      <c r="AA19" s="103">
        <v>8413.7258450000008</v>
      </c>
      <c r="AB19" s="105">
        <v>0.5487239580464891</v>
      </c>
      <c r="AC19" s="103">
        <v>8861.4807199999996</v>
      </c>
      <c r="AD19" s="104">
        <v>0.51186010151145633</v>
      </c>
      <c r="AE19" s="103">
        <v>8907.5464389999997</v>
      </c>
      <c r="AF19" s="104">
        <v>0.51736501279027258</v>
      </c>
      <c r="AG19" s="106">
        <v>168.443603</v>
      </c>
      <c r="AH19" s="104">
        <v>0.18023722474835227</v>
      </c>
      <c r="AI19" s="106">
        <v>219.41441399999999</v>
      </c>
      <c r="AJ19" s="105">
        <v>0.28834548971221707</v>
      </c>
      <c r="AK19" s="106">
        <v>305.39771400000001</v>
      </c>
      <c r="AL19" s="104">
        <v>0.30450994875405263</v>
      </c>
      <c r="AM19" s="107"/>
    </row>
    <row r="20" spans="1:39" ht="20.100000000000001" customHeight="1">
      <c r="A20" s="91"/>
      <c r="B20" s="102" t="s">
        <v>44</v>
      </c>
      <c r="C20" s="103">
        <v>230695.46080382998</v>
      </c>
      <c r="D20" s="104">
        <v>1.6639959631773493</v>
      </c>
      <c r="E20" s="103">
        <v>256780.76085264998</v>
      </c>
      <c r="F20" s="104">
        <v>1.6819820571254949</v>
      </c>
      <c r="G20" s="103">
        <v>259925.17626726002</v>
      </c>
      <c r="H20" s="104">
        <v>1.6985170290252698</v>
      </c>
      <c r="I20" s="103">
        <v>41155.553198859998</v>
      </c>
      <c r="J20" s="104">
        <v>1.1238491404833566</v>
      </c>
      <c r="K20" s="103">
        <v>46163.898470970002</v>
      </c>
      <c r="L20" s="105">
        <v>1.1800423132965543</v>
      </c>
      <c r="M20" s="103">
        <v>48181.190249769999</v>
      </c>
      <c r="N20" s="104">
        <v>1.2229714211803999</v>
      </c>
      <c r="O20" s="103">
        <v>162467.47469606</v>
      </c>
      <c r="P20" s="105">
        <v>2.3324414652841305</v>
      </c>
      <c r="Q20" s="103">
        <v>181383.43073965001</v>
      </c>
      <c r="R20" s="104">
        <v>2.3333695365960132</v>
      </c>
      <c r="S20" s="103">
        <v>181496.60216025001</v>
      </c>
      <c r="T20" s="104">
        <v>2.3339221010369076</v>
      </c>
      <c r="U20" s="103">
        <v>160965.59069950998</v>
      </c>
      <c r="V20" s="104">
        <v>1.9559984005104145</v>
      </c>
      <c r="W20" s="103">
        <v>185972.57303222999</v>
      </c>
      <c r="X20" s="105">
        <v>2.0348585821955969</v>
      </c>
      <c r="Y20" s="103">
        <v>185114.98521775001</v>
      </c>
      <c r="Z20" s="104">
        <v>2.0379987527738663</v>
      </c>
      <c r="AA20" s="103">
        <v>29670.41199656</v>
      </c>
      <c r="AB20" s="105">
        <v>1.9350364163930556</v>
      </c>
      <c r="AC20" s="103">
        <v>32237.78269466</v>
      </c>
      <c r="AD20" s="104">
        <v>1.8621306352729881</v>
      </c>
      <c r="AE20" s="103">
        <v>32758.835899879999</v>
      </c>
      <c r="AF20" s="104">
        <v>1.9026873079360049</v>
      </c>
      <c r="AG20" s="106">
        <v>2033.6371003800002</v>
      </c>
      <c r="AH20" s="104">
        <v>2.1760227197097981</v>
      </c>
      <c r="AI20" s="106">
        <v>1601.46388572</v>
      </c>
      <c r="AJ20" s="105">
        <v>2.1045786371371364</v>
      </c>
      <c r="AK20" s="106">
        <v>2109.38741893</v>
      </c>
      <c r="AL20" s="104">
        <v>2.1032556086546794</v>
      </c>
      <c r="AM20" s="107"/>
    </row>
    <row r="21" spans="1:39" ht="20.100000000000001" customHeight="1">
      <c r="A21" s="91"/>
      <c r="B21" s="102" t="s">
        <v>62</v>
      </c>
      <c r="C21" s="103">
        <v>202107.108966</v>
      </c>
      <c r="D21" s="104">
        <v>1.4577894696196181</v>
      </c>
      <c r="E21" s="103">
        <v>179715.841052</v>
      </c>
      <c r="F21" s="104">
        <v>1.1771864022326028</v>
      </c>
      <c r="G21" s="103">
        <v>235480.66164599999</v>
      </c>
      <c r="H21" s="104">
        <v>1.5387809659523479</v>
      </c>
      <c r="I21" s="103">
        <v>26350.328144999999</v>
      </c>
      <c r="J21" s="104">
        <v>0.71955766197872284</v>
      </c>
      <c r="K21" s="103">
        <v>35902.413544000003</v>
      </c>
      <c r="L21" s="105">
        <v>0.91773807097408033</v>
      </c>
      <c r="M21" s="103">
        <v>43767.113789000003</v>
      </c>
      <c r="N21" s="104">
        <v>1.1109299930952439</v>
      </c>
      <c r="O21" s="103">
        <v>14344.631520000001</v>
      </c>
      <c r="P21" s="105">
        <v>0.20593668624481376</v>
      </c>
      <c r="Q21" s="103">
        <v>26738.230944999999</v>
      </c>
      <c r="R21" s="104">
        <v>0.34396842807038974</v>
      </c>
      <c r="S21" s="103">
        <v>29101.607569</v>
      </c>
      <c r="T21" s="104">
        <v>0.37422675836665087</v>
      </c>
      <c r="U21" s="103">
        <v>64114.737482000004</v>
      </c>
      <c r="V21" s="104">
        <v>0.7791002003530616</v>
      </c>
      <c r="W21" s="103">
        <v>55277.486082999996</v>
      </c>
      <c r="X21" s="105">
        <v>0.60483040657127718</v>
      </c>
      <c r="Y21" s="103">
        <v>71811.983873999998</v>
      </c>
      <c r="Z21" s="104">
        <v>0.7906044634759033</v>
      </c>
      <c r="AA21" s="103">
        <v>30813.199464000001</v>
      </c>
      <c r="AB21" s="105">
        <v>2.0095664015496615</v>
      </c>
      <c r="AC21" s="103">
        <v>34940.468414000003</v>
      </c>
      <c r="AD21" s="104">
        <v>2.0182441596789791</v>
      </c>
      <c r="AE21" s="103">
        <v>35267.399365999998</v>
      </c>
      <c r="AF21" s="104">
        <v>2.0483888182926644</v>
      </c>
      <c r="AG21" s="106">
        <v>1465.843494</v>
      </c>
      <c r="AH21" s="104">
        <v>1.5684748994236841</v>
      </c>
      <c r="AI21" s="106">
        <v>1071.332999</v>
      </c>
      <c r="AJ21" s="105">
        <v>1.4079022093849913</v>
      </c>
      <c r="AK21" s="106">
        <v>1398.263952</v>
      </c>
      <c r="AL21" s="104">
        <v>1.394199317314337</v>
      </c>
      <c r="AM21" s="107"/>
    </row>
    <row r="22" spans="1:39" ht="20.100000000000001" customHeight="1">
      <c r="A22" s="91"/>
      <c r="B22" s="102" t="s">
        <v>61</v>
      </c>
      <c r="C22" s="103">
        <v>218368.41424099999</v>
      </c>
      <c r="D22" s="104">
        <v>1.5750815318011264</v>
      </c>
      <c r="E22" s="103">
        <v>203715.140827</v>
      </c>
      <c r="F22" s="104">
        <v>1.3343881780630344</v>
      </c>
      <c r="G22" s="103">
        <v>211105.868392</v>
      </c>
      <c r="H22" s="104">
        <v>1.3795005068008268</v>
      </c>
      <c r="I22" s="103">
        <v>86641.240349999993</v>
      </c>
      <c r="J22" s="104">
        <v>2.3659427690661339</v>
      </c>
      <c r="K22" s="103">
        <v>131235.646836</v>
      </c>
      <c r="L22" s="105">
        <v>3.3546477097619576</v>
      </c>
      <c r="M22" s="103">
        <v>140563.397317</v>
      </c>
      <c r="N22" s="104">
        <v>3.5678864903827758</v>
      </c>
      <c r="O22" s="103">
        <v>37792.682461999997</v>
      </c>
      <c r="P22" s="105">
        <v>0.54256533391432615</v>
      </c>
      <c r="Q22" s="103">
        <v>44924.741618</v>
      </c>
      <c r="R22" s="104">
        <v>0.57792502382067668</v>
      </c>
      <c r="S22" s="103">
        <v>45939.023673999996</v>
      </c>
      <c r="T22" s="104">
        <v>0.59074440720460164</v>
      </c>
      <c r="U22" s="103">
        <v>41618.445976999996</v>
      </c>
      <c r="V22" s="104">
        <v>0.50573301665887593</v>
      </c>
      <c r="W22" s="103">
        <v>58317.110414999996</v>
      </c>
      <c r="X22" s="105">
        <v>0.63808910465655255</v>
      </c>
      <c r="Y22" s="103">
        <v>56867.285078000001</v>
      </c>
      <c r="Z22" s="104">
        <v>0.62607279430280882</v>
      </c>
      <c r="AA22" s="103">
        <v>8891.2951329999996</v>
      </c>
      <c r="AB22" s="105">
        <v>0.57986993484445348</v>
      </c>
      <c r="AC22" s="103">
        <v>10269.36599</v>
      </c>
      <c r="AD22" s="104">
        <v>0.59318288717099377</v>
      </c>
      <c r="AE22" s="103">
        <v>10237.752422</v>
      </c>
      <c r="AF22" s="104">
        <v>0.59462557383493131</v>
      </c>
      <c r="AG22" s="106">
        <v>485.97191299999997</v>
      </c>
      <c r="AH22" s="104">
        <v>0.51999736021300669</v>
      </c>
      <c r="AI22" s="106">
        <v>399.78194000000002</v>
      </c>
      <c r="AJ22" s="105">
        <v>0.52537714895704246</v>
      </c>
      <c r="AK22" s="106">
        <v>518.70983699999999</v>
      </c>
      <c r="AL22" s="104">
        <v>0.51720199150899016</v>
      </c>
      <c r="AM22" s="107"/>
    </row>
    <row r="23" spans="1:39" ht="20.100000000000001" customHeight="1">
      <c r="A23" s="91"/>
      <c r="B23" s="102" t="s">
        <v>40</v>
      </c>
      <c r="C23" s="103">
        <v>184859.44186399999</v>
      </c>
      <c r="D23" s="104">
        <v>1.3333828240274033</v>
      </c>
      <c r="E23" s="103">
        <v>129608.801498</v>
      </c>
      <c r="F23" s="104">
        <v>0.84897200959020447</v>
      </c>
      <c r="G23" s="103">
        <v>191555.83484600001</v>
      </c>
      <c r="H23" s="104">
        <v>1.2517481075420758</v>
      </c>
      <c r="I23" s="103">
        <v>26553.051610999999</v>
      </c>
      <c r="J23" s="104">
        <v>0.72509350283886265</v>
      </c>
      <c r="K23" s="103">
        <v>23740.044170000001</v>
      </c>
      <c r="L23" s="105">
        <v>0.60684338992179876</v>
      </c>
      <c r="M23" s="103">
        <v>46068.805987</v>
      </c>
      <c r="N23" s="104">
        <v>1.1693532857518907</v>
      </c>
      <c r="O23" s="103">
        <v>29569.763135000001</v>
      </c>
      <c r="P23" s="105">
        <v>0.42451414834711321</v>
      </c>
      <c r="Q23" s="103">
        <v>37738.199099999998</v>
      </c>
      <c r="R23" s="104">
        <v>0.48547523766009559</v>
      </c>
      <c r="S23" s="103">
        <v>39044.574072000003</v>
      </c>
      <c r="T23" s="104">
        <v>0.50208650337020655</v>
      </c>
      <c r="U23" s="103">
        <v>97128.127236999993</v>
      </c>
      <c r="V23" s="104">
        <v>1.1802675385126418</v>
      </c>
      <c r="W23" s="103">
        <v>52033.297420999996</v>
      </c>
      <c r="X23" s="105">
        <v>0.56933342422868038</v>
      </c>
      <c r="Y23" s="103">
        <v>112491.02426200001</v>
      </c>
      <c r="Z23" s="104">
        <v>1.2384549358580408</v>
      </c>
      <c r="AA23" s="103">
        <v>19845.306574999999</v>
      </c>
      <c r="AB23" s="105">
        <v>1.2942655100833051</v>
      </c>
      <c r="AC23" s="103">
        <v>22574.262051000002</v>
      </c>
      <c r="AD23" s="104">
        <v>1.3039428093424861</v>
      </c>
      <c r="AE23" s="103">
        <v>22644.694914</v>
      </c>
      <c r="AF23" s="104">
        <v>1.3152412905218231</v>
      </c>
      <c r="AG23" s="106">
        <v>959.64156400000002</v>
      </c>
      <c r="AH23" s="104">
        <v>1.0268311124200322</v>
      </c>
      <c r="AI23" s="106">
        <v>657.30738399999996</v>
      </c>
      <c r="AJ23" s="105">
        <v>0.8638066026552671</v>
      </c>
      <c r="AK23" s="106">
        <v>723.23420799999997</v>
      </c>
      <c r="AL23" s="104">
        <v>0.72113182751347593</v>
      </c>
      <c r="AM23" s="107"/>
    </row>
    <row r="24" spans="1:39" ht="20.100000000000001" customHeight="1">
      <c r="A24" s="91"/>
      <c r="B24" s="102" t="s">
        <v>231</v>
      </c>
      <c r="C24" s="103">
        <v>148072.04072147</v>
      </c>
      <c r="D24" s="104">
        <v>1.0680369573004951</v>
      </c>
      <c r="E24" s="103">
        <v>170677.38359488</v>
      </c>
      <c r="F24" s="104">
        <v>1.1179821097595708</v>
      </c>
      <c r="G24" s="103">
        <v>170898.19876184</v>
      </c>
      <c r="H24" s="104">
        <v>1.1167579262436116</v>
      </c>
      <c r="I24" s="103">
        <v>69248.755933389999</v>
      </c>
      <c r="J24" s="104">
        <v>1.8910000907833218</v>
      </c>
      <c r="K24" s="103">
        <v>71474.004491610001</v>
      </c>
      <c r="L24" s="105">
        <v>1.8270196494320374</v>
      </c>
      <c r="M24" s="103">
        <v>72568.545518729996</v>
      </c>
      <c r="N24" s="104">
        <v>1.8419897222538919</v>
      </c>
      <c r="O24" s="103">
        <v>57905.736380809998</v>
      </c>
      <c r="P24" s="105">
        <v>0.83131556556217245</v>
      </c>
      <c r="Q24" s="103">
        <v>68745.837704770005</v>
      </c>
      <c r="R24" s="104">
        <v>0.8843665753479365</v>
      </c>
      <c r="S24" s="103">
        <v>68768.799297699996</v>
      </c>
      <c r="T24" s="104">
        <v>0.88431969872891147</v>
      </c>
      <c r="U24" s="103">
        <v>126158.06917574001</v>
      </c>
      <c r="V24" s="104">
        <v>1.5330293912311341</v>
      </c>
      <c r="W24" s="103">
        <v>143913.22246451999</v>
      </c>
      <c r="X24" s="105">
        <v>1.5746572252490234</v>
      </c>
      <c r="Y24" s="103">
        <v>144246.67738855997</v>
      </c>
      <c r="Z24" s="104">
        <v>1.5880645657284764</v>
      </c>
      <c r="AA24" s="103">
        <v>17489.132964009998</v>
      </c>
      <c r="AB24" s="105">
        <v>1.1406012555681138</v>
      </c>
      <c r="AC24" s="103">
        <v>21511.100681759999</v>
      </c>
      <c r="AD24" s="104">
        <v>1.2425320921522953</v>
      </c>
      <c r="AE24" s="103">
        <v>21797.302811699999</v>
      </c>
      <c r="AF24" s="104">
        <v>1.2660233572955291</v>
      </c>
      <c r="AG24" s="106">
        <v>715.38745209000001</v>
      </c>
      <c r="AH24" s="104">
        <v>0.76547548667963605</v>
      </c>
      <c r="AI24" s="106">
        <v>1158.8995451600001</v>
      </c>
      <c r="AJ24" s="105">
        <v>1.5229785991927851</v>
      </c>
      <c r="AK24" s="106">
        <v>1423.4003858199999</v>
      </c>
      <c r="AL24" s="104">
        <v>1.4192626816536908</v>
      </c>
      <c r="AM24" s="107"/>
    </row>
    <row r="25" spans="1:39" ht="20.100000000000001" customHeight="1">
      <c r="A25" s="91"/>
      <c r="B25" s="102" t="s">
        <v>34</v>
      </c>
      <c r="C25" s="103">
        <v>131366.43691399999</v>
      </c>
      <c r="D25" s="104">
        <v>0.94754018982526456</v>
      </c>
      <c r="E25" s="103">
        <v>155078.55085599999</v>
      </c>
      <c r="F25" s="104">
        <v>1.0158056200109731</v>
      </c>
      <c r="G25" s="103">
        <v>156731.291432</v>
      </c>
      <c r="H25" s="104">
        <v>1.0241823100839271</v>
      </c>
      <c r="I25" s="103">
        <v>41636.566223000002</v>
      </c>
      <c r="J25" s="104">
        <v>1.1369843320121638</v>
      </c>
      <c r="K25" s="103">
        <v>49194.548633999999</v>
      </c>
      <c r="L25" s="105">
        <v>1.2575118413829536</v>
      </c>
      <c r="M25" s="103">
        <v>48263.908362000002</v>
      </c>
      <c r="N25" s="104">
        <v>1.2250710348833174</v>
      </c>
      <c r="O25" s="103">
        <v>71512.186465000006</v>
      </c>
      <c r="P25" s="105">
        <v>1.0266546537769361</v>
      </c>
      <c r="Q25" s="103">
        <v>81965.725441999995</v>
      </c>
      <c r="R25" s="104">
        <v>1.0544310801237224</v>
      </c>
      <c r="S25" s="103">
        <v>81655.677517000004</v>
      </c>
      <c r="T25" s="104">
        <v>1.0500361338103759</v>
      </c>
      <c r="U25" s="103">
        <v>80454.294651999997</v>
      </c>
      <c r="V25" s="104">
        <v>0.9776528695954686</v>
      </c>
      <c r="W25" s="103">
        <v>95934.855107999989</v>
      </c>
      <c r="X25" s="105">
        <v>1.0496916833772758</v>
      </c>
      <c r="Y25" s="103">
        <v>97777.622571999993</v>
      </c>
      <c r="Z25" s="104">
        <v>1.0764697013401077</v>
      </c>
      <c r="AA25" s="103">
        <v>12043.047445</v>
      </c>
      <c r="AB25" s="105">
        <v>0.78542001281027685</v>
      </c>
      <c r="AC25" s="103">
        <v>14623.784911000001</v>
      </c>
      <c r="AD25" s="104">
        <v>0.84470443095724101</v>
      </c>
      <c r="AE25" s="103">
        <v>14499.750700000001</v>
      </c>
      <c r="AF25" s="104">
        <v>0.84216947480808579</v>
      </c>
      <c r="AG25" s="106">
        <v>835.85254999999995</v>
      </c>
      <c r="AH25" s="104">
        <v>0.89437497908919306</v>
      </c>
      <c r="AI25" s="106">
        <v>734.49170400000003</v>
      </c>
      <c r="AJ25" s="105">
        <v>0.96523909354214432</v>
      </c>
      <c r="AK25" s="106">
        <v>1010.748348</v>
      </c>
      <c r="AL25" s="104">
        <v>1.0078101882999797</v>
      </c>
      <c r="AM25" s="107"/>
    </row>
    <row r="26" spans="1:39" ht="20.100000000000001" customHeight="1">
      <c r="A26" s="91"/>
      <c r="B26" s="102" t="s">
        <v>36</v>
      </c>
      <c r="C26" s="103">
        <v>102435.864086</v>
      </c>
      <c r="D26" s="104">
        <v>0.73886527168660188</v>
      </c>
      <c r="E26" s="103">
        <v>149532.29626</v>
      </c>
      <c r="F26" s="104">
        <v>0.9794761820743243</v>
      </c>
      <c r="G26" s="103">
        <v>153513.79319200001</v>
      </c>
      <c r="H26" s="104">
        <v>1.0031571226435247</v>
      </c>
      <c r="I26" s="103">
        <v>66071.713753999997</v>
      </c>
      <c r="J26" s="104">
        <v>1.804243484564608</v>
      </c>
      <c r="K26" s="103">
        <v>113554.316815</v>
      </c>
      <c r="L26" s="105">
        <v>2.9026772681134618</v>
      </c>
      <c r="M26" s="103">
        <v>113634.880814</v>
      </c>
      <c r="N26" s="104">
        <v>2.8843665124156281</v>
      </c>
      <c r="O26" s="103">
        <v>11628.351205999999</v>
      </c>
      <c r="P26" s="105">
        <v>0.16694078969652917</v>
      </c>
      <c r="Q26" s="103">
        <v>11048.188910000001</v>
      </c>
      <c r="R26" s="104">
        <v>0.14212713549428177</v>
      </c>
      <c r="S26" s="103">
        <v>11161.257759</v>
      </c>
      <c r="T26" s="104">
        <v>0.14352613684800392</v>
      </c>
      <c r="U26" s="103">
        <v>29575.590168000002</v>
      </c>
      <c r="V26" s="104">
        <v>0.35939238200761414</v>
      </c>
      <c r="W26" s="103">
        <v>33714.011038999997</v>
      </c>
      <c r="X26" s="105">
        <v>0.36888904414446605</v>
      </c>
      <c r="Y26" s="103">
        <v>35418.653808999996</v>
      </c>
      <c r="Z26" s="104">
        <v>0.38993694758294456</v>
      </c>
      <c r="AA26" s="103">
        <v>5930.8154949999998</v>
      </c>
      <c r="AB26" s="105">
        <v>0.38679422325054935</v>
      </c>
      <c r="AC26" s="103">
        <v>7352.5781189999998</v>
      </c>
      <c r="AD26" s="104">
        <v>0.42470231570534317</v>
      </c>
      <c r="AE26" s="103">
        <v>7462.1927260000002</v>
      </c>
      <c r="AF26" s="104">
        <v>0.43341648135868555</v>
      </c>
      <c r="AG26" s="106">
        <v>489.91444300000001</v>
      </c>
      <c r="AH26" s="104">
        <v>0.52421592745469126</v>
      </c>
      <c r="AI26" s="106">
        <v>486.64129400000002</v>
      </c>
      <c r="AJ26" s="105">
        <v>0.6395241756205543</v>
      </c>
      <c r="AK26" s="106">
        <v>596.25590099999999</v>
      </c>
      <c r="AL26" s="104">
        <v>0.59452263567962238</v>
      </c>
      <c r="AM26" s="107"/>
    </row>
    <row r="27" spans="1:39" ht="20.100000000000001" customHeight="1">
      <c r="A27" s="91"/>
      <c r="B27" s="102" t="s">
        <v>67</v>
      </c>
      <c r="C27" s="103">
        <v>125078.624467</v>
      </c>
      <c r="D27" s="104">
        <v>0.90218648198650775</v>
      </c>
      <c r="E27" s="103">
        <v>148125.856275</v>
      </c>
      <c r="F27" s="104">
        <v>0.9702636273200711</v>
      </c>
      <c r="G27" s="103">
        <v>151897.30778</v>
      </c>
      <c r="H27" s="104">
        <v>0.99259397505281255</v>
      </c>
      <c r="I27" s="103">
        <v>45143.775872999999</v>
      </c>
      <c r="J27" s="104">
        <v>1.2327569372691529</v>
      </c>
      <c r="K27" s="103">
        <v>51384.930259000001</v>
      </c>
      <c r="L27" s="105">
        <v>1.3135024116202718</v>
      </c>
      <c r="M27" s="103">
        <v>53823.367197</v>
      </c>
      <c r="N27" s="104">
        <v>1.3661854249012422</v>
      </c>
      <c r="O27" s="103">
        <v>58768.605285999998</v>
      </c>
      <c r="P27" s="105">
        <v>0.84370322172125645</v>
      </c>
      <c r="Q27" s="103">
        <v>72330.458341999998</v>
      </c>
      <c r="R27" s="104">
        <v>0.93048018429809209</v>
      </c>
      <c r="S27" s="103">
        <v>72159.104888000002</v>
      </c>
      <c r="T27" s="104">
        <v>0.92791670854777153</v>
      </c>
      <c r="U27" s="103">
        <v>78260.908497000011</v>
      </c>
      <c r="V27" s="104">
        <v>0.95099959672989876</v>
      </c>
      <c r="W27" s="103">
        <v>90531.480864000012</v>
      </c>
      <c r="X27" s="105">
        <v>0.99056951136047788</v>
      </c>
      <c r="Y27" s="103">
        <v>92692.872743</v>
      </c>
      <c r="Z27" s="104">
        <v>1.0204898259265669</v>
      </c>
      <c r="AA27" s="103">
        <v>8789.7062929999993</v>
      </c>
      <c r="AB27" s="105">
        <v>0.57324454302576477</v>
      </c>
      <c r="AC27" s="103">
        <v>9807.5649329999997</v>
      </c>
      <c r="AD27" s="104">
        <v>0.56650816503560353</v>
      </c>
      <c r="AE27" s="103">
        <v>9900.3665999999994</v>
      </c>
      <c r="AF27" s="104">
        <v>0.57502964791867162</v>
      </c>
      <c r="AG27" s="106">
        <v>253.122366</v>
      </c>
      <c r="AH27" s="104">
        <v>0.27084479289828939</v>
      </c>
      <c r="AI27" s="106">
        <v>327.24314600000002</v>
      </c>
      <c r="AJ27" s="105">
        <v>0.43004961920294149</v>
      </c>
      <c r="AK27" s="106">
        <v>419.74234799999999</v>
      </c>
      <c r="AL27" s="104">
        <v>0.41852219260352991</v>
      </c>
      <c r="AM27" s="107"/>
    </row>
    <row r="28" spans="1:39" ht="20.100000000000001" customHeight="1">
      <c r="A28" s="91"/>
      <c r="B28" s="102" t="s">
        <v>50</v>
      </c>
      <c r="C28" s="103">
        <v>108652.455311</v>
      </c>
      <c r="D28" s="104">
        <v>0.78370526406044394</v>
      </c>
      <c r="E28" s="103">
        <v>161177.819437</v>
      </c>
      <c r="F28" s="104">
        <v>1.0557574461554489</v>
      </c>
      <c r="G28" s="103">
        <v>143425.571707</v>
      </c>
      <c r="H28" s="104">
        <v>0.93723424348682238</v>
      </c>
      <c r="I28" s="103">
        <v>42251.554240999998</v>
      </c>
      <c r="J28" s="104">
        <v>1.1537780257355179</v>
      </c>
      <c r="K28" s="103">
        <v>65981.211676999999</v>
      </c>
      <c r="L28" s="105">
        <v>1.6866127913871716</v>
      </c>
      <c r="M28" s="103">
        <v>64414.312335000002</v>
      </c>
      <c r="N28" s="104">
        <v>1.635012806705604</v>
      </c>
      <c r="O28" s="103">
        <v>13503.606073000001</v>
      </c>
      <c r="P28" s="105">
        <v>0.19386262262308449</v>
      </c>
      <c r="Q28" s="103">
        <v>16186.067988999999</v>
      </c>
      <c r="R28" s="104">
        <v>0.20822231561500879</v>
      </c>
      <c r="S28" s="103">
        <v>16195.920603</v>
      </c>
      <c r="T28" s="104">
        <v>0.20826845567392871</v>
      </c>
      <c r="U28" s="103">
        <v>42811.604942999998</v>
      </c>
      <c r="V28" s="104">
        <v>0.52023187333320353</v>
      </c>
      <c r="W28" s="103">
        <v>46653.717663000003</v>
      </c>
      <c r="X28" s="105">
        <v>0.51047160465663588</v>
      </c>
      <c r="Y28" s="103">
        <v>46125.317059000001</v>
      </c>
      <c r="Z28" s="104">
        <v>0.50781052936889681</v>
      </c>
      <c r="AA28" s="103">
        <v>5154.1423119999999</v>
      </c>
      <c r="AB28" s="105">
        <v>0.33614137444901759</v>
      </c>
      <c r="AC28" s="103">
        <v>5829.4353799999999</v>
      </c>
      <c r="AD28" s="104">
        <v>0.33672198582194451</v>
      </c>
      <c r="AE28" s="103">
        <v>5854.854738</v>
      </c>
      <c r="AF28" s="104">
        <v>0.34005963563077618</v>
      </c>
      <c r="AG28" s="106">
        <v>82.521551000000002</v>
      </c>
      <c r="AH28" s="104">
        <v>8.8299318402549329E-2</v>
      </c>
      <c r="AI28" s="106">
        <v>67.324256000000005</v>
      </c>
      <c r="AJ28" s="105">
        <v>8.8474796217493115E-2</v>
      </c>
      <c r="AK28" s="106">
        <v>88.341890000000006</v>
      </c>
      <c r="AL28" s="104">
        <v>8.8085087620322397E-2</v>
      </c>
      <c r="AM28" s="107"/>
    </row>
    <row r="29" spans="1:39" ht="20.100000000000001" customHeight="1">
      <c r="A29" s="91"/>
      <c r="B29" s="102" t="s">
        <v>69</v>
      </c>
      <c r="C29" s="103">
        <v>130795.03294799999</v>
      </c>
      <c r="D29" s="104">
        <v>0.94341867876711671</v>
      </c>
      <c r="E29" s="103">
        <v>144626.93669100001</v>
      </c>
      <c r="F29" s="104">
        <v>0.94734477646819559</v>
      </c>
      <c r="G29" s="103">
        <v>142502.41218700001</v>
      </c>
      <c r="H29" s="104">
        <v>0.93120172986984784</v>
      </c>
      <c r="I29" s="103">
        <v>18611.111363</v>
      </c>
      <c r="J29" s="104">
        <v>0.50822015215499405</v>
      </c>
      <c r="K29" s="103">
        <v>18157.728231000001</v>
      </c>
      <c r="L29" s="105">
        <v>0.46414814033510648</v>
      </c>
      <c r="M29" s="103">
        <v>16863.439322999999</v>
      </c>
      <c r="N29" s="104">
        <v>0.42804057450484423</v>
      </c>
      <c r="O29" s="103">
        <v>90400.209228000007</v>
      </c>
      <c r="P29" s="105">
        <v>1.2978178978174377</v>
      </c>
      <c r="Q29" s="103">
        <v>98937.441905999993</v>
      </c>
      <c r="R29" s="104">
        <v>1.2727602076485216</v>
      </c>
      <c r="S29" s="103">
        <v>97553.088048000005</v>
      </c>
      <c r="T29" s="104">
        <v>1.2544659542364238</v>
      </c>
      <c r="U29" s="103">
        <v>112071.61296899999</v>
      </c>
      <c r="V29" s="104">
        <v>1.3618556286306571</v>
      </c>
      <c r="W29" s="103">
        <v>126058.79310099999</v>
      </c>
      <c r="X29" s="105">
        <v>1.3792991774025416</v>
      </c>
      <c r="Y29" s="103">
        <v>123813.34346100001</v>
      </c>
      <c r="Z29" s="104">
        <v>1.3631064997437345</v>
      </c>
      <c r="AA29" s="103">
        <v>15883.099491999999</v>
      </c>
      <c r="AB29" s="105">
        <v>1.0358594254025659</v>
      </c>
      <c r="AC29" s="103">
        <v>17124.746512000002</v>
      </c>
      <c r="AD29" s="104">
        <v>0.98916589280693912</v>
      </c>
      <c r="AE29" s="103">
        <v>17249.304284999998</v>
      </c>
      <c r="AF29" s="104">
        <v>1.0018680893943446</v>
      </c>
      <c r="AG29" s="106">
        <v>228.44974099999999</v>
      </c>
      <c r="AH29" s="104">
        <v>0.24444470777747412</v>
      </c>
      <c r="AI29" s="106">
        <v>336.96588700000001</v>
      </c>
      <c r="AJ29" s="105">
        <v>0.44282684957664903</v>
      </c>
      <c r="AK29" s="106">
        <v>459.79417999999998</v>
      </c>
      <c r="AL29" s="104">
        <v>0.45845759732573399</v>
      </c>
      <c r="AM29" s="107"/>
    </row>
    <row r="30" spans="1:39" s="87" customFormat="1" ht="20.100000000000001" customHeight="1">
      <c r="A30" s="93"/>
      <c r="B30" s="451" t="s">
        <v>46</v>
      </c>
      <c r="C30" s="452">
        <v>97040.125866999995</v>
      </c>
      <c r="D30" s="453">
        <v>0.69994605505575302</v>
      </c>
      <c r="E30" s="452">
        <v>108274.616286</v>
      </c>
      <c r="F30" s="453">
        <v>0.70922744067926713</v>
      </c>
      <c r="G30" s="452">
        <v>117448.882059</v>
      </c>
      <c r="H30" s="453">
        <v>0.76748597070132851</v>
      </c>
      <c r="I30" s="452">
        <v>12061.336869999999</v>
      </c>
      <c r="J30" s="453">
        <v>0.32936316051767206</v>
      </c>
      <c r="K30" s="452">
        <v>15630.356468</v>
      </c>
      <c r="L30" s="454">
        <v>0.399543422784088</v>
      </c>
      <c r="M30" s="452">
        <v>13516.901556000001</v>
      </c>
      <c r="N30" s="453">
        <v>0.34309622116435351</v>
      </c>
      <c r="O30" s="452">
        <v>0</v>
      </c>
      <c r="P30" s="454">
        <v>0</v>
      </c>
      <c r="Q30" s="452">
        <v>0</v>
      </c>
      <c r="R30" s="453">
        <v>0</v>
      </c>
      <c r="S30" s="452">
        <v>0</v>
      </c>
      <c r="T30" s="453">
        <v>0</v>
      </c>
      <c r="U30" s="452">
        <v>0</v>
      </c>
      <c r="V30" s="453">
        <v>0</v>
      </c>
      <c r="W30" s="452">
        <v>1064.0718240000001</v>
      </c>
      <c r="X30" s="454">
        <v>1.1642768865512639E-2</v>
      </c>
      <c r="Y30" s="452">
        <v>0</v>
      </c>
      <c r="Z30" s="453">
        <v>0</v>
      </c>
      <c r="AA30" s="452">
        <v>9626.3956020000005</v>
      </c>
      <c r="AB30" s="454">
        <v>0.62781150631260607</v>
      </c>
      <c r="AC30" s="452">
        <v>8699.6493819999996</v>
      </c>
      <c r="AD30" s="453">
        <v>0.50251234037381032</v>
      </c>
      <c r="AE30" s="452">
        <v>8893.1368000000002</v>
      </c>
      <c r="AF30" s="453">
        <v>0.51652807715186855</v>
      </c>
      <c r="AG30" s="455">
        <v>330.86745100000002</v>
      </c>
      <c r="AH30" s="453">
        <v>0.35403321981780117</v>
      </c>
      <c r="AI30" s="455">
        <v>168.14420100000001</v>
      </c>
      <c r="AJ30" s="454">
        <v>0.22096826318627572</v>
      </c>
      <c r="AK30" s="455">
        <v>361.631618</v>
      </c>
      <c r="AL30" s="453">
        <v>0.36058038556577132</v>
      </c>
      <c r="AM30" s="456"/>
    </row>
    <row r="31" spans="1:39" ht="20.100000000000001" customHeight="1">
      <c r="A31" s="91"/>
      <c r="B31" s="102" t="s">
        <v>73</v>
      </c>
      <c r="C31" s="103">
        <v>87127.250257000007</v>
      </c>
      <c r="D31" s="104">
        <v>0.62844492997490209</v>
      </c>
      <c r="E31" s="103">
        <v>95253.114256000001</v>
      </c>
      <c r="F31" s="104">
        <v>0.62393315033384933</v>
      </c>
      <c r="G31" s="103">
        <v>101113.310094</v>
      </c>
      <c r="H31" s="104">
        <v>0.6607389154145753</v>
      </c>
      <c r="I31" s="103">
        <v>23769.640336</v>
      </c>
      <c r="J31" s="104">
        <v>0.64908591392599924</v>
      </c>
      <c r="K31" s="103">
        <v>27455.536278</v>
      </c>
      <c r="L31" s="105">
        <v>0.70181885879205785</v>
      </c>
      <c r="M31" s="103">
        <v>32403.732865999998</v>
      </c>
      <c r="N31" s="104">
        <v>0.82249606182925772</v>
      </c>
      <c r="O31" s="103">
        <v>54664.258931999997</v>
      </c>
      <c r="P31" s="105">
        <v>0.78477975016569412</v>
      </c>
      <c r="Q31" s="103">
        <v>58565.476512000001</v>
      </c>
      <c r="R31" s="104">
        <v>0.75340342958601714</v>
      </c>
      <c r="S31" s="103">
        <v>57954.543001999999</v>
      </c>
      <c r="T31" s="104">
        <v>0.74525576323701304</v>
      </c>
      <c r="U31" s="103">
        <v>59561.577314999995</v>
      </c>
      <c r="V31" s="104">
        <v>0.72377176670946763</v>
      </c>
      <c r="W31" s="103">
        <v>61989.134008000001</v>
      </c>
      <c r="X31" s="105">
        <v>0.67826733416863128</v>
      </c>
      <c r="Y31" s="103">
        <v>64549.823396</v>
      </c>
      <c r="Z31" s="104">
        <v>0.71065267578460334</v>
      </c>
      <c r="AA31" s="103">
        <v>8997.7812439999998</v>
      </c>
      <c r="AB31" s="105">
        <v>0.58681471547806796</v>
      </c>
      <c r="AC31" s="103">
        <v>9863.6234540000005</v>
      </c>
      <c r="AD31" s="104">
        <v>0.56974623789907886</v>
      </c>
      <c r="AE31" s="103">
        <v>9959.4329099999995</v>
      </c>
      <c r="AF31" s="104">
        <v>0.578460316783313</v>
      </c>
      <c r="AG31" s="106">
        <v>232.48332400000001</v>
      </c>
      <c r="AH31" s="104">
        <v>0.24876070311813503</v>
      </c>
      <c r="AI31" s="106">
        <v>394.50921599999998</v>
      </c>
      <c r="AJ31" s="105">
        <v>0.51844794974820019</v>
      </c>
      <c r="AK31" s="106">
        <v>519.09729500000003</v>
      </c>
      <c r="AL31" s="104">
        <v>0.51758832320145443</v>
      </c>
      <c r="AM31" s="107"/>
    </row>
    <row r="32" spans="1:39" ht="20.100000000000001" customHeight="1">
      <c r="A32" s="91"/>
      <c r="B32" s="102" t="s">
        <v>60</v>
      </c>
      <c r="C32" s="103">
        <v>65764.269874999998</v>
      </c>
      <c r="D32" s="104">
        <v>0.47435471513832667</v>
      </c>
      <c r="E32" s="103">
        <v>87796.64129</v>
      </c>
      <c r="F32" s="104">
        <v>0.57509127566766205</v>
      </c>
      <c r="G32" s="103">
        <v>92621.580254</v>
      </c>
      <c r="H32" s="104">
        <v>0.60524853181167382</v>
      </c>
      <c r="I32" s="103">
        <v>23226.430641999999</v>
      </c>
      <c r="J32" s="104">
        <v>0.63425229609672806</v>
      </c>
      <c r="K32" s="103">
        <v>32650.341176000002</v>
      </c>
      <c r="L32" s="105">
        <v>0.83460854493208514</v>
      </c>
      <c r="M32" s="103">
        <v>37780.087849000003</v>
      </c>
      <c r="N32" s="104">
        <v>0.95896277135313102</v>
      </c>
      <c r="O32" s="103">
        <v>19624.854525999999</v>
      </c>
      <c r="P32" s="105">
        <v>0.28174146568255487</v>
      </c>
      <c r="Q32" s="103">
        <v>24197.856768000001</v>
      </c>
      <c r="R32" s="104">
        <v>0.31128831119314737</v>
      </c>
      <c r="S32" s="103">
        <v>23341.264693000001</v>
      </c>
      <c r="T32" s="104">
        <v>0.30015269093052044</v>
      </c>
      <c r="U32" s="103">
        <v>33915.116855</v>
      </c>
      <c r="V32" s="104">
        <v>0.41212481520564975</v>
      </c>
      <c r="W32" s="103">
        <v>40781.394608000002</v>
      </c>
      <c r="X32" s="105">
        <v>0.44621832918132731</v>
      </c>
      <c r="Y32" s="103">
        <v>41492.781058</v>
      </c>
      <c r="Z32" s="104">
        <v>0.45680924181180083</v>
      </c>
      <c r="AA32" s="103">
        <v>9056.0770680000005</v>
      </c>
      <c r="AB32" s="105">
        <v>0.59061663580113999</v>
      </c>
      <c r="AC32" s="103">
        <v>11809.659</v>
      </c>
      <c r="AD32" s="104">
        <v>0.6821538573020427</v>
      </c>
      <c r="AE32" s="103">
        <v>12040.595509000001</v>
      </c>
      <c r="AF32" s="104">
        <v>0.69933767869478791</v>
      </c>
      <c r="AG32" s="106">
        <v>935.02072399999997</v>
      </c>
      <c r="AH32" s="104">
        <v>1.0004864380391758</v>
      </c>
      <c r="AI32" s="106">
        <v>762.25358200000005</v>
      </c>
      <c r="AJ32" s="105">
        <v>1.0017226233217369</v>
      </c>
      <c r="AK32" s="106">
        <v>999.52252499999997</v>
      </c>
      <c r="AL32" s="104">
        <v>0.99661699781508939</v>
      </c>
      <c r="AM32" s="107"/>
    </row>
    <row r="33" spans="1:39" ht="20.100000000000001" customHeight="1">
      <c r="A33" s="91"/>
      <c r="B33" s="102" t="s">
        <v>45</v>
      </c>
      <c r="C33" s="103">
        <v>55605.503988999997</v>
      </c>
      <c r="D33" s="104">
        <v>0.40107999457699728</v>
      </c>
      <c r="E33" s="103">
        <v>69411.978258000003</v>
      </c>
      <c r="F33" s="104">
        <v>0.45466685896509257</v>
      </c>
      <c r="G33" s="103">
        <v>73550.478833999994</v>
      </c>
      <c r="H33" s="104">
        <v>0.48062578079800783</v>
      </c>
      <c r="I33" s="103">
        <v>20547.358628999998</v>
      </c>
      <c r="J33" s="104">
        <v>0.5610939360437166</v>
      </c>
      <c r="K33" s="103">
        <v>26081.018927000001</v>
      </c>
      <c r="L33" s="105">
        <v>0.66668342421518223</v>
      </c>
      <c r="M33" s="103">
        <v>28062.612636999998</v>
      </c>
      <c r="N33" s="104">
        <v>0.7123064640120792</v>
      </c>
      <c r="O33" s="103">
        <v>22936.721822</v>
      </c>
      <c r="P33" s="105">
        <v>0.32928782302675608</v>
      </c>
      <c r="Q33" s="103">
        <v>26019.166686</v>
      </c>
      <c r="R33" s="104">
        <v>0.33471817500171841</v>
      </c>
      <c r="S33" s="103">
        <v>27034.505459</v>
      </c>
      <c r="T33" s="104">
        <v>0.34764523980263207</v>
      </c>
      <c r="U33" s="103">
        <v>36031.727459999995</v>
      </c>
      <c r="V33" s="104">
        <v>0.43784513803919289</v>
      </c>
      <c r="W33" s="103">
        <v>43413.450366000005</v>
      </c>
      <c r="X33" s="105">
        <v>0.47501752876574904</v>
      </c>
      <c r="Y33" s="103">
        <v>47108.349805999998</v>
      </c>
      <c r="Z33" s="104">
        <v>0.51863309735260299</v>
      </c>
      <c r="AA33" s="103">
        <v>6328.8024530000002</v>
      </c>
      <c r="AB33" s="105">
        <v>0.41275002248477577</v>
      </c>
      <c r="AC33" s="103">
        <v>7370.0719570000001</v>
      </c>
      <c r="AD33" s="104">
        <v>0.42571280119613658</v>
      </c>
      <c r="AE33" s="103">
        <v>7476.1432839999998</v>
      </c>
      <c r="AF33" s="104">
        <v>0.43422675281418993</v>
      </c>
      <c r="AG33" s="106">
        <v>640.97893599999998</v>
      </c>
      <c r="AH33" s="104">
        <v>0.68585723939182008</v>
      </c>
      <c r="AI33" s="106">
        <v>314.52163100000001</v>
      </c>
      <c r="AJ33" s="105">
        <v>0.41333152212953628</v>
      </c>
      <c r="AK33" s="106">
        <v>420.59295800000001</v>
      </c>
      <c r="AL33" s="104">
        <v>0.41937032995242207</v>
      </c>
      <c r="AM33" s="107"/>
    </row>
    <row r="34" spans="1:39" ht="20.100000000000001" customHeight="1">
      <c r="A34" s="91"/>
      <c r="B34" s="102" t="s">
        <v>30</v>
      </c>
      <c r="C34" s="103">
        <v>57295.741686000001</v>
      </c>
      <c r="D34" s="104">
        <v>0.41327160291995385</v>
      </c>
      <c r="E34" s="103">
        <v>64101.105813000002</v>
      </c>
      <c r="F34" s="104">
        <v>0.41987923651818282</v>
      </c>
      <c r="G34" s="103">
        <v>68248.829410000006</v>
      </c>
      <c r="H34" s="104">
        <v>0.445981419070897</v>
      </c>
      <c r="I34" s="103">
        <v>13475.393029000001</v>
      </c>
      <c r="J34" s="104">
        <v>0.3679772885117375</v>
      </c>
      <c r="K34" s="103">
        <v>10107.978757999999</v>
      </c>
      <c r="L34" s="105">
        <v>0.25838031516864918</v>
      </c>
      <c r="M34" s="103">
        <v>12676.651703</v>
      </c>
      <c r="N34" s="104">
        <v>0.32176836372573536</v>
      </c>
      <c r="O34" s="103">
        <v>26149.699956</v>
      </c>
      <c r="P34" s="105">
        <v>0.37541449201581106</v>
      </c>
      <c r="Q34" s="103">
        <v>27547.244269999999</v>
      </c>
      <c r="R34" s="104">
        <v>0.35437581224852238</v>
      </c>
      <c r="S34" s="103">
        <v>27767.939235999998</v>
      </c>
      <c r="T34" s="104">
        <v>0.35707669626745275</v>
      </c>
      <c r="U34" s="103">
        <v>39291.110649000002</v>
      </c>
      <c r="V34" s="104">
        <v>0.47745203959268095</v>
      </c>
      <c r="W34" s="103">
        <v>40390.658380000001</v>
      </c>
      <c r="X34" s="105">
        <v>0.44194300538515258</v>
      </c>
      <c r="Y34" s="103">
        <v>41712.325296999996</v>
      </c>
      <c r="Z34" s="104">
        <v>0.45922628484445632</v>
      </c>
      <c r="AA34" s="103">
        <v>6143.2460469999996</v>
      </c>
      <c r="AB34" s="105">
        <v>0.40064845803913723</v>
      </c>
      <c r="AC34" s="103">
        <v>6687.6640170000001</v>
      </c>
      <c r="AD34" s="104">
        <v>0.38629530332218942</v>
      </c>
      <c r="AE34" s="103">
        <v>6710.6079669999999</v>
      </c>
      <c r="AF34" s="104">
        <v>0.38976319690871275</v>
      </c>
      <c r="AG34" s="106">
        <v>222.130886</v>
      </c>
      <c r="AH34" s="104">
        <v>0.23768343653592247</v>
      </c>
      <c r="AI34" s="106">
        <v>130.82534100000001</v>
      </c>
      <c r="AJ34" s="105">
        <v>0.17192533676211805</v>
      </c>
      <c r="AK34" s="106">
        <v>180.694163</v>
      </c>
      <c r="AL34" s="104">
        <v>0.1801689003974877</v>
      </c>
      <c r="AM34" s="107"/>
    </row>
    <row r="35" spans="1:39" ht="20.100000000000001" customHeight="1">
      <c r="A35" s="91"/>
      <c r="B35" s="102" t="s">
        <v>51</v>
      </c>
      <c r="C35" s="103">
        <v>53044.528155</v>
      </c>
      <c r="D35" s="104">
        <v>0.38260779128906852</v>
      </c>
      <c r="E35" s="103">
        <v>61789.101480999998</v>
      </c>
      <c r="F35" s="104">
        <v>0.40473499522258227</v>
      </c>
      <c r="G35" s="103">
        <v>62381.663416000003</v>
      </c>
      <c r="H35" s="104">
        <v>0.4076416110690731</v>
      </c>
      <c r="I35" s="103">
        <v>0</v>
      </c>
      <c r="J35" s="104">
        <v>0</v>
      </c>
      <c r="K35" s="103">
        <v>0</v>
      </c>
      <c r="L35" s="105">
        <v>0</v>
      </c>
      <c r="M35" s="103">
        <v>0</v>
      </c>
      <c r="N35" s="104">
        <v>0</v>
      </c>
      <c r="O35" s="103">
        <v>44454.169588999997</v>
      </c>
      <c r="P35" s="105">
        <v>0.63820003756524746</v>
      </c>
      <c r="Q35" s="103">
        <v>53456.657671000001</v>
      </c>
      <c r="R35" s="104">
        <v>0.68768208887167315</v>
      </c>
      <c r="S35" s="103">
        <v>55414.835924999999</v>
      </c>
      <c r="T35" s="104">
        <v>0.71259686821298096</v>
      </c>
      <c r="U35" s="103">
        <v>33471.079400999995</v>
      </c>
      <c r="V35" s="104">
        <v>0.40672902504940384</v>
      </c>
      <c r="W35" s="103">
        <v>38562.262797999996</v>
      </c>
      <c r="X35" s="105">
        <v>0.42193722506486614</v>
      </c>
      <c r="Y35" s="103">
        <v>38611.944613</v>
      </c>
      <c r="Z35" s="104">
        <v>0.42509305700402156</v>
      </c>
      <c r="AA35" s="103">
        <v>13187.210187000001</v>
      </c>
      <c r="AB35" s="105">
        <v>0.86003969022853521</v>
      </c>
      <c r="AC35" s="103">
        <v>17282.229809</v>
      </c>
      <c r="AD35" s="104">
        <v>0.99826250080461232</v>
      </c>
      <c r="AE35" s="103">
        <v>16713.297821</v>
      </c>
      <c r="AF35" s="104">
        <v>0.97073594846169964</v>
      </c>
      <c r="AG35" s="106">
        <v>1389.87057</v>
      </c>
      <c r="AH35" s="104">
        <v>1.4871827118077643</v>
      </c>
      <c r="AI35" s="106">
        <v>1544.8019079999999</v>
      </c>
      <c r="AJ35" s="105">
        <v>2.0301157729347135</v>
      </c>
      <c r="AK35" s="106">
        <v>1975.8699200000001</v>
      </c>
      <c r="AL35" s="104">
        <v>1.9701262337670091</v>
      </c>
      <c r="AM35" s="107"/>
    </row>
    <row r="36" spans="1:39" ht="20.100000000000001" customHeight="1">
      <c r="A36" s="91"/>
      <c r="B36" s="102" t="s">
        <v>48</v>
      </c>
      <c r="C36" s="103">
        <v>56689.684466999999</v>
      </c>
      <c r="D36" s="104">
        <v>0.40890013950946197</v>
      </c>
      <c r="E36" s="103">
        <v>57878.341373000003</v>
      </c>
      <c r="F36" s="104">
        <v>0.37911847975804269</v>
      </c>
      <c r="G36" s="103">
        <v>59083.543792999997</v>
      </c>
      <c r="H36" s="104">
        <v>0.38608959204622972</v>
      </c>
      <c r="I36" s="103">
        <v>54771.666638000002</v>
      </c>
      <c r="J36" s="104">
        <v>1.4956691306402436</v>
      </c>
      <c r="K36" s="103">
        <v>56158.753465000002</v>
      </c>
      <c r="L36" s="105">
        <v>1.435530956995821</v>
      </c>
      <c r="M36" s="103">
        <v>57351.940160999999</v>
      </c>
      <c r="N36" s="104">
        <v>1.4557503333261106</v>
      </c>
      <c r="O36" s="103">
        <v>293.85623900000002</v>
      </c>
      <c r="P36" s="105">
        <v>4.2187057930104296E-3</v>
      </c>
      <c r="Q36" s="103">
        <v>236.91925699999999</v>
      </c>
      <c r="R36" s="104">
        <v>3.0477986586892607E-3</v>
      </c>
      <c r="S36" s="103">
        <v>236.91925699999999</v>
      </c>
      <c r="T36" s="104">
        <v>3.0466195151428906E-3</v>
      </c>
      <c r="U36" s="103">
        <v>19.293168999999999</v>
      </c>
      <c r="V36" s="104">
        <v>2.3444394258910389E-4</v>
      </c>
      <c r="W36" s="103">
        <v>23.054870000000001</v>
      </c>
      <c r="X36" s="105">
        <v>2.5225977850386284E-4</v>
      </c>
      <c r="Y36" s="103">
        <v>22.101244000000001</v>
      </c>
      <c r="Z36" s="104">
        <v>2.4332069958446536E-4</v>
      </c>
      <c r="AA36" s="103">
        <v>1014.370388</v>
      </c>
      <c r="AB36" s="105">
        <v>6.6154916915825993E-2</v>
      </c>
      <c r="AC36" s="103">
        <v>1144.3068699999999</v>
      </c>
      <c r="AD36" s="104">
        <v>6.6097873385482772E-2</v>
      </c>
      <c r="AE36" s="103">
        <v>1164.157768</v>
      </c>
      <c r="AF36" s="104">
        <v>6.7616206399349565E-2</v>
      </c>
      <c r="AG36" s="106">
        <v>9.2436209999999992</v>
      </c>
      <c r="AH36" s="104">
        <v>9.8908154776622091E-3</v>
      </c>
      <c r="AI36" s="106">
        <v>39.588236999999999</v>
      </c>
      <c r="AJ36" s="105">
        <v>5.2025249282885815E-2</v>
      </c>
      <c r="AK36" s="106">
        <v>59.439129999999999</v>
      </c>
      <c r="AL36" s="104">
        <v>5.9266345491654444E-2</v>
      </c>
      <c r="AM36" s="107"/>
    </row>
    <row r="37" spans="1:39" ht="20.100000000000001" customHeight="1">
      <c r="A37" s="91"/>
      <c r="B37" s="102" t="s">
        <v>39</v>
      </c>
      <c r="C37" s="103">
        <v>43036.892387510001</v>
      </c>
      <c r="D37" s="104">
        <v>0.31042316546232507</v>
      </c>
      <c r="E37" s="103">
        <v>50194.113114629996</v>
      </c>
      <c r="F37" s="104">
        <v>0.32878474754805159</v>
      </c>
      <c r="G37" s="103">
        <v>50485.553885449997</v>
      </c>
      <c r="H37" s="104">
        <v>0.32990483732918319</v>
      </c>
      <c r="I37" s="103">
        <v>1093.9255533399999</v>
      </c>
      <c r="J37" s="104">
        <v>2.9872209150817425E-2</v>
      </c>
      <c r="K37" s="103">
        <v>1801.5104908800001</v>
      </c>
      <c r="L37" s="105">
        <v>4.6050240068500392E-2</v>
      </c>
      <c r="M37" s="103">
        <v>1831.4238342000001</v>
      </c>
      <c r="N37" s="104">
        <v>4.6486585277040207E-2</v>
      </c>
      <c r="O37" s="103">
        <v>33801.240385839999</v>
      </c>
      <c r="P37" s="105">
        <v>0.48526275675460917</v>
      </c>
      <c r="Q37" s="103">
        <v>40772.128473510005</v>
      </c>
      <c r="R37" s="104">
        <v>0.52450459302879715</v>
      </c>
      <c r="S37" s="103">
        <v>41248.017306480004</v>
      </c>
      <c r="T37" s="104">
        <v>0.53042127549333684</v>
      </c>
      <c r="U37" s="103">
        <v>36259.019909340001</v>
      </c>
      <c r="V37" s="104">
        <v>0.44060711757422966</v>
      </c>
      <c r="W37" s="103">
        <v>43495.307567739997</v>
      </c>
      <c r="X37" s="105">
        <v>0.47591318680155137</v>
      </c>
      <c r="Y37" s="103">
        <v>43618.534727159997</v>
      </c>
      <c r="Z37" s="104">
        <v>0.48021244345620845</v>
      </c>
      <c r="AA37" s="103">
        <v>3807.6946268400002</v>
      </c>
      <c r="AB37" s="105">
        <v>0.24832913564846421</v>
      </c>
      <c r="AC37" s="103">
        <v>4509.4513709399998</v>
      </c>
      <c r="AD37" s="104">
        <v>0.26047658505658</v>
      </c>
      <c r="AE37" s="103">
        <v>4597.5986670000002</v>
      </c>
      <c r="AF37" s="104">
        <v>0.26703612599116927</v>
      </c>
      <c r="AG37" s="106">
        <v>256.83469587999997</v>
      </c>
      <c r="AH37" s="104">
        <v>0.27481704249996519</v>
      </c>
      <c r="AI37" s="106">
        <v>248.57820894999998</v>
      </c>
      <c r="AJ37" s="105">
        <v>0.32667136167031197</v>
      </c>
      <c r="AK37" s="106">
        <v>336.72472292999998</v>
      </c>
      <c r="AL37" s="104">
        <v>0.3357458927267441</v>
      </c>
      <c r="AM37" s="107"/>
    </row>
    <row r="38" spans="1:39" ht="20.100000000000001" customHeight="1">
      <c r="A38" s="91"/>
      <c r="B38" s="102" t="s">
        <v>66</v>
      </c>
      <c r="C38" s="103">
        <v>45485.563540000003</v>
      </c>
      <c r="D38" s="104">
        <v>0.32808532014319669</v>
      </c>
      <c r="E38" s="103">
        <v>47265.288808999998</v>
      </c>
      <c r="F38" s="104">
        <v>0.30960017190389139</v>
      </c>
      <c r="G38" s="103">
        <v>42157.991459999997</v>
      </c>
      <c r="H38" s="104">
        <v>0.27548722841178402</v>
      </c>
      <c r="I38" s="103">
        <v>6586.4391109999997</v>
      </c>
      <c r="J38" s="104">
        <v>0.17985820523360993</v>
      </c>
      <c r="K38" s="103">
        <v>7877.8918610000001</v>
      </c>
      <c r="L38" s="105">
        <v>0.20137479813149764</v>
      </c>
      <c r="M38" s="103">
        <v>6690.8717509999997</v>
      </c>
      <c r="N38" s="104">
        <v>0.16983276859365928</v>
      </c>
      <c r="O38" s="103">
        <v>11097.717833000001</v>
      </c>
      <c r="P38" s="105">
        <v>0.15932282625883692</v>
      </c>
      <c r="Q38" s="103">
        <v>12191.744269999999</v>
      </c>
      <c r="R38" s="104">
        <v>0.15683816631751668</v>
      </c>
      <c r="S38" s="103">
        <v>12533.177958</v>
      </c>
      <c r="T38" s="104">
        <v>0.16116809176723665</v>
      </c>
      <c r="U38" s="103">
        <v>28566.643694999999</v>
      </c>
      <c r="V38" s="104">
        <v>0.34713201208126909</v>
      </c>
      <c r="W38" s="103">
        <v>30464.831027</v>
      </c>
      <c r="X38" s="105">
        <v>0.33333744788101732</v>
      </c>
      <c r="Y38" s="103">
        <v>29496.725786999999</v>
      </c>
      <c r="Z38" s="104">
        <v>0.32474027045463955</v>
      </c>
      <c r="AA38" s="103">
        <v>8262.7979020000002</v>
      </c>
      <c r="AB38" s="105">
        <v>0.53888078276499463</v>
      </c>
      <c r="AC38" s="103">
        <v>9376.0243200000004</v>
      </c>
      <c r="AD38" s="104">
        <v>0.54158135777212213</v>
      </c>
      <c r="AE38" s="103">
        <v>9208.8809440000005</v>
      </c>
      <c r="AF38" s="104">
        <v>0.53486701865699449</v>
      </c>
      <c r="AG38" s="106">
        <v>431.02328499999999</v>
      </c>
      <c r="AH38" s="104">
        <v>0.4612014900341338</v>
      </c>
      <c r="AI38" s="106">
        <v>383.60106999999999</v>
      </c>
      <c r="AJ38" s="105">
        <v>0.50411290838568357</v>
      </c>
      <c r="AK38" s="106">
        <v>465.430769</v>
      </c>
      <c r="AL38" s="104">
        <v>0.46407780123969533</v>
      </c>
      <c r="AM38" s="107"/>
    </row>
    <row r="39" spans="1:39" ht="20.100000000000001" customHeight="1">
      <c r="A39" s="91"/>
      <c r="B39" s="102" t="s">
        <v>52</v>
      </c>
      <c r="C39" s="103">
        <v>25860.628024000001</v>
      </c>
      <c r="D39" s="104">
        <v>0.18653154460528781</v>
      </c>
      <c r="E39" s="103">
        <v>32247.062267000001</v>
      </c>
      <c r="F39" s="104">
        <v>0.21122680666573324</v>
      </c>
      <c r="G39" s="103">
        <v>33618.663195000001</v>
      </c>
      <c r="H39" s="104">
        <v>0.21968580631473478</v>
      </c>
      <c r="I39" s="103">
        <v>0</v>
      </c>
      <c r="J39" s="104">
        <v>0</v>
      </c>
      <c r="K39" s="103">
        <v>914.19692999999995</v>
      </c>
      <c r="L39" s="105">
        <v>2.3368716590610343E-2</v>
      </c>
      <c r="M39" s="103">
        <v>910.02486399999998</v>
      </c>
      <c r="N39" s="104">
        <v>2.3098939554339736E-2</v>
      </c>
      <c r="O39" s="103">
        <v>21707.006089999999</v>
      </c>
      <c r="P39" s="105">
        <v>0.31163358195976798</v>
      </c>
      <c r="Q39" s="103">
        <v>27462.637161999999</v>
      </c>
      <c r="R39" s="104">
        <v>0.35328740165014716</v>
      </c>
      <c r="S39" s="103">
        <v>28710.994403000001</v>
      </c>
      <c r="T39" s="104">
        <v>0.36920374035842141</v>
      </c>
      <c r="U39" s="103">
        <v>19213.319278999999</v>
      </c>
      <c r="V39" s="104">
        <v>0.23347363629023307</v>
      </c>
      <c r="W39" s="103">
        <v>19064.455171000001</v>
      </c>
      <c r="X39" s="105">
        <v>0.20859780335925915</v>
      </c>
      <c r="Y39" s="103">
        <v>20406.639722</v>
      </c>
      <c r="Z39" s="104">
        <v>0.22466417968713343</v>
      </c>
      <c r="AA39" s="103">
        <v>4552.5128599999998</v>
      </c>
      <c r="AB39" s="105">
        <v>0.29690447747132909</v>
      </c>
      <c r="AC39" s="103">
        <v>4465.7886209999997</v>
      </c>
      <c r="AD39" s="104">
        <v>0.25795452127031948</v>
      </c>
      <c r="AE39" s="103">
        <v>4533.0414559999999</v>
      </c>
      <c r="AF39" s="104">
        <v>0.2632865365252659</v>
      </c>
      <c r="AG39" s="106">
        <v>174.14399599999999</v>
      </c>
      <c r="AH39" s="104">
        <v>0.18633673221551877</v>
      </c>
      <c r="AI39" s="106">
        <v>201.51576800000001</v>
      </c>
      <c r="AJ39" s="105">
        <v>0.26482381785862769</v>
      </c>
      <c r="AK39" s="106">
        <v>270.489644</v>
      </c>
      <c r="AL39" s="104">
        <v>0.26970335355208958</v>
      </c>
      <c r="AM39" s="107"/>
    </row>
    <row r="40" spans="1:39" ht="20.100000000000001" customHeight="1">
      <c r="A40" s="91"/>
      <c r="B40" s="102" t="s">
        <v>49</v>
      </c>
      <c r="C40" s="103">
        <v>22479.718102999999</v>
      </c>
      <c r="D40" s="104">
        <v>0.16214519369570435</v>
      </c>
      <c r="E40" s="103">
        <v>26660.58208</v>
      </c>
      <c r="F40" s="104">
        <v>0.17463388044407974</v>
      </c>
      <c r="G40" s="103">
        <v>30239.174754</v>
      </c>
      <c r="H40" s="104">
        <v>0.19760207149202386</v>
      </c>
      <c r="I40" s="103">
        <v>7360.6098080000002</v>
      </c>
      <c r="J40" s="104">
        <v>0.20099875625978228</v>
      </c>
      <c r="K40" s="103">
        <v>5293.7750470000001</v>
      </c>
      <c r="L40" s="105">
        <v>0.13531956267648804</v>
      </c>
      <c r="M40" s="103">
        <v>5819.7817850000001</v>
      </c>
      <c r="N40" s="104">
        <v>0.14772210407556777</v>
      </c>
      <c r="O40" s="103">
        <v>0</v>
      </c>
      <c r="P40" s="105">
        <v>0</v>
      </c>
      <c r="Q40" s="103">
        <v>0</v>
      </c>
      <c r="R40" s="104">
        <v>0</v>
      </c>
      <c r="S40" s="103">
        <v>0</v>
      </c>
      <c r="T40" s="104">
        <v>0</v>
      </c>
      <c r="U40" s="103">
        <v>0</v>
      </c>
      <c r="V40" s="104">
        <v>0</v>
      </c>
      <c r="W40" s="103">
        <v>0</v>
      </c>
      <c r="X40" s="105">
        <v>0</v>
      </c>
      <c r="Y40" s="103">
        <v>0</v>
      </c>
      <c r="Z40" s="104">
        <v>0</v>
      </c>
      <c r="AA40" s="103">
        <v>4877.3705730000001</v>
      </c>
      <c r="AB40" s="105">
        <v>0.31809095458779263</v>
      </c>
      <c r="AC40" s="103">
        <v>5410.503138</v>
      </c>
      <c r="AD40" s="104">
        <v>0.31252346791143643</v>
      </c>
      <c r="AE40" s="103">
        <v>5444.9505499999996</v>
      </c>
      <c r="AF40" s="104">
        <v>0.31625172321407546</v>
      </c>
      <c r="AG40" s="106">
        <v>194.946405</v>
      </c>
      <c r="AH40" s="104">
        <v>0.20859562717777</v>
      </c>
      <c r="AI40" s="106">
        <v>82.835835000000003</v>
      </c>
      <c r="AJ40" s="105">
        <v>0.10885948180594648</v>
      </c>
      <c r="AK40" s="106">
        <v>99.886155000000002</v>
      </c>
      <c r="AL40" s="104">
        <v>9.9595794421334011E-2</v>
      </c>
      <c r="AM40" s="107"/>
    </row>
    <row r="41" spans="1:39" ht="20.100000000000001" customHeight="1">
      <c r="A41" s="91"/>
      <c r="B41" s="102" t="s">
        <v>42</v>
      </c>
      <c r="C41" s="103">
        <v>9394.1442069999994</v>
      </c>
      <c r="D41" s="104">
        <v>6.7759538846090567E-2</v>
      </c>
      <c r="E41" s="103">
        <v>17818.574805</v>
      </c>
      <c r="F41" s="104">
        <v>0.11671638874361222</v>
      </c>
      <c r="G41" s="103">
        <v>18965.329796999999</v>
      </c>
      <c r="H41" s="104">
        <v>0.12393157170801686</v>
      </c>
      <c r="I41" s="103">
        <v>0</v>
      </c>
      <c r="J41" s="104">
        <v>0</v>
      </c>
      <c r="K41" s="103">
        <v>404.449297</v>
      </c>
      <c r="L41" s="105">
        <v>1.0338539418267999E-2</v>
      </c>
      <c r="M41" s="103">
        <v>633.874774</v>
      </c>
      <c r="N41" s="104">
        <v>1.6089489055594375E-2</v>
      </c>
      <c r="O41" s="103">
        <v>6727.7385969999996</v>
      </c>
      <c r="P41" s="105">
        <v>9.658583356817467E-2</v>
      </c>
      <c r="Q41" s="103">
        <v>10074.248034</v>
      </c>
      <c r="R41" s="104">
        <v>0.12959807503249143</v>
      </c>
      <c r="S41" s="103">
        <v>10263.865414</v>
      </c>
      <c r="T41" s="104">
        <v>0.13198628539972404</v>
      </c>
      <c r="U41" s="103">
        <v>7704.0191720000003</v>
      </c>
      <c r="V41" s="104">
        <v>9.3616586703082511E-2</v>
      </c>
      <c r="W41" s="103">
        <v>14248.999329</v>
      </c>
      <c r="X41" s="105">
        <v>0.15590846596121474</v>
      </c>
      <c r="Y41" s="103">
        <v>15114.194713999999</v>
      </c>
      <c r="Z41" s="104">
        <v>0.16639771188745339</v>
      </c>
      <c r="AA41" s="103">
        <v>1256.9211580000001</v>
      </c>
      <c r="AB41" s="105">
        <v>8.1973523439678522E-2</v>
      </c>
      <c r="AC41" s="103">
        <v>1811.169071</v>
      </c>
      <c r="AD41" s="104">
        <v>0.10461741257802679</v>
      </c>
      <c r="AE41" s="103">
        <v>1706.6189730000001</v>
      </c>
      <c r="AF41" s="104">
        <v>9.9123249352757833E-2</v>
      </c>
      <c r="AG41" s="106">
        <v>-16.081702</v>
      </c>
      <c r="AH41" s="104">
        <v>-1.7207666459794414E-2</v>
      </c>
      <c r="AI41" s="106">
        <v>16.809494000000001</v>
      </c>
      <c r="AJ41" s="105">
        <v>2.2090352638567193E-2</v>
      </c>
      <c r="AK41" s="106">
        <v>-79.750670999999997</v>
      </c>
      <c r="AL41" s="104">
        <v>-7.9518842565112699E-2</v>
      </c>
      <c r="AM41" s="107"/>
    </row>
    <row r="42" spans="1:39" ht="20.100000000000001" customHeight="1">
      <c r="A42" s="91"/>
      <c r="B42" s="102" t="s">
        <v>32</v>
      </c>
      <c r="C42" s="103">
        <v>7833.43249474</v>
      </c>
      <c r="D42" s="104">
        <v>5.6502195594362696E-2</v>
      </c>
      <c r="E42" s="103">
        <v>15398.960519389999</v>
      </c>
      <c r="F42" s="104">
        <v>0.1008672737240648</v>
      </c>
      <c r="G42" s="103">
        <v>16799.845020780002</v>
      </c>
      <c r="H42" s="104">
        <v>0.10978091180917453</v>
      </c>
      <c r="I42" s="103">
        <v>1651.2950217800001</v>
      </c>
      <c r="J42" s="104">
        <v>4.5092492912069619E-2</v>
      </c>
      <c r="K42" s="103">
        <v>3758.9084079999998</v>
      </c>
      <c r="L42" s="105">
        <v>9.6085277027362484E-2</v>
      </c>
      <c r="M42" s="103">
        <v>4099.3126662300001</v>
      </c>
      <c r="N42" s="104">
        <v>0.10405185532555519</v>
      </c>
      <c r="O42" s="103">
        <v>3184.0071241999999</v>
      </c>
      <c r="P42" s="105">
        <v>4.5710750758805631E-2</v>
      </c>
      <c r="Q42" s="103">
        <v>7654.2376612700009</v>
      </c>
      <c r="R42" s="104">
        <v>9.8466353358973829E-2</v>
      </c>
      <c r="S42" s="103">
        <v>8316.7598851999992</v>
      </c>
      <c r="T42" s="104">
        <v>0.10694784075322281</v>
      </c>
      <c r="U42" s="103">
        <v>4679.0724177999991</v>
      </c>
      <c r="V42" s="104">
        <v>5.6858475934615127E-2</v>
      </c>
      <c r="W42" s="103">
        <v>13288.562024290002</v>
      </c>
      <c r="X42" s="105">
        <v>0.14539963629733066</v>
      </c>
      <c r="Y42" s="103">
        <v>14696.9572152</v>
      </c>
      <c r="Z42" s="104">
        <v>0.16180419126477313</v>
      </c>
      <c r="AA42" s="103">
        <v>1191.3681917700001</v>
      </c>
      <c r="AB42" s="105">
        <v>7.7698308896909749E-2</v>
      </c>
      <c r="AC42" s="103">
        <v>1518.8370663399999</v>
      </c>
      <c r="AD42" s="104">
        <v>8.7731624039030218E-2</v>
      </c>
      <c r="AE42" s="103">
        <v>1568.9044787100001</v>
      </c>
      <c r="AF42" s="104">
        <v>9.1124564014694015E-2</v>
      </c>
      <c r="AG42" s="106">
        <v>-100.56782892</v>
      </c>
      <c r="AH42" s="104">
        <v>-0.10760911106554684</v>
      </c>
      <c r="AI42" s="106">
        <v>74.601907769999997</v>
      </c>
      <c r="AJ42" s="105">
        <v>9.8038789873696713E-2</v>
      </c>
      <c r="AK42" s="106">
        <v>99.669320139999996</v>
      </c>
      <c r="AL42" s="104">
        <v>9.9379589881876687E-2</v>
      </c>
      <c r="AM42" s="107"/>
    </row>
    <row r="43" spans="1:39" ht="20.100000000000001" customHeight="1">
      <c r="A43" s="91"/>
      <c r="B43" s="102" t="s">
        <v>59</v>
      </c>
      <c r="C43" s="103">
        <v>13089.622149749999</v>
      </c>
      <c r="D43" s="104">
        <v>9.4414854721490096E-2</v>
      </c>
      <c r="E43" s="103">
        <v>16066.06931556</v>
      </c>
      <c r="F43" s="104">
        <v>0.10523701319201666</v>
      </c>
      <c r="G43" s="103">
        <v>16093.45689619</v>
      </c>
      <c r="H43" s="104">
        <v>0.1051649208692139</v>
      </c>
      <c r="I43" s="103">
        <v>209.98792322999998</v>
      </c>
      <c r="J43" s="104">
        <v>5.7342139441939888E-3</v>
      </c>
      <c r="K43" s="103">
        <v>210.10276403</v>
      </c>
      <c r="L43" s="105">
        <v>5.3706502246960632E-3</v>
      </c>
      <c r="M43" s="103">
        <v>210.24150165</v>
      </c>
      <c r="N43" s="104">
        <v>5.3365088477703038E-3</v>
      </c>
      <c r="O43" s="103">
        <v>10405.411292590001</v>
      </c>
      <c r="P43" s="105">
        <v>0.14938382471677106</v>
      </c>
      <c r="Q43" s="103">
        <v>12717.331765870002</v>
      </c>
      <c r="R43" s="104">
        <v>0.1635994776824955</v>
      </c>
      <c r="S43" s="103">
        <v>12844.418728629998</v>
      </c>
      <c r="T43" s="104">
        <v>0.1651704350875581</v>
      </c>
      <c r="U43" s="103">
        <v>10786.30217719</v>
      </c>
      <c r="V43" s="104">
        <v>0.13107142783945236</v>
      </c>
      <c r="W43" s="103">
        <v>13331.765826289999</v>
      </c>
      <c r="X43" s="105">
        <v>0.14587235991377454</v>
      </c>
      <c r="Y43" s="103">
        <v>13372.630962750001</v>
      </c>
      <c r="Z43" s="104">
        <v>0.147224197929366</v>
      </c>
      <c r="AA43" s="103">
        <v>1641.53525691</v>
      </c>
      <c r="AB43" s="105">
        <v>0.10705717538678794</v>
      </c>
      <c r="AC43" s="103">
        <v>1824.5068500099999</v>
      </c>
      <c r="AD43" s="104">
        <v>0.10538783426416638</v>
      </c>
      <c r="AE43" s="103">
        <v>1834.8043944200001</v>
      </c>
      <c r="AF43" s="104">
        <v>0.10656847039613303</v>
      </c>
      <c r="AG43" s="106">
        <v>44.719725939999996</v>
      </c>
      <c r="AH43" s="104">
        <v>4.7850788936950592E-2</v>
      </c>
      <c r="AI43" s="106">
        <v>36.540423179999998</v>
      </c>
      <c r="AJ43" s="105">
        <v>4.8019936448335368E-2</v>
      </c>
      <c r="AK43" s="106">
        <v>46.817096499999998</v>
      </c>
      <c r="AL43" s="104">
        <v>4.6681003172239E-2</v>
      </c>
      <c r="AM43" s="107"/>
    </row>
    <row r="44" spans="1:39" ht="20.100000000000001" customHeight="1">
      <c r="A44" s="91"/>
      <c r="B44" s="102" t="s">
        <v>64</v>
      </c>
      <c r="C44" s="103">
        <v>10191.531602379999</v>
      </c>
      <c r="D44" s="104">
        <v>7.3511058197089404E-2</v>
      </c>
      <c r="E44" s="103">
        <v>11209.485910200001</v>
      </c>
      <c r="F44" s="104">
        <v>7.3425104388473397E-2</v>
      </c>
      <c r="G44" s="103">
        <v>11378.08538721</v>
      </c>
      <c r="H44" s="104">
        <v>7.4351673298505463E-2</v>
      </c>
      <c r="I44" s="103">
        <v>0</v>
      </c>
      <c r="J44" s="104">
        <v>0</v>
      </c>
      <c r="K44" s="103">
        <v>0</v>
      </c>
      <c r="L44" s="105">
        <v>0</v>
      </c>
      <c r="M44" s="103">
        <v>0</v>
      </c>
      <c r="N44" s="104">
        <v>0</v>
      </c>
      <c r="O44" s="103">
        <v>6738.1343600600003</v>
      </c>
      <c r="P44" s="105">
        <v>9.673507887939635E-2</v>
      </c>
      <c r="Q44" s="103">
        <v>6416.0896573599994</v>
      </c>
      <c r="R44" s="104">
        <v>8.2538455081056769E-2</v>
      </c>
      <c r="S44" s="103">
        <v>5945.1153213199996</v>
      </c>
      <c r="T44" s="104">
        <v>7.645011463845891E-2</v>
      </c>
      <c r="U44" s="103">
        <v>6080.6951566999996</v>
      </c>
      <c r="V44" s="104">
        <v>7.3890512554947135E-2</v>
      </c>
      <c r="W44" s="103">
        <v>6258.1937750900006</v>
      </c>
      <c r="X44" s="105">
        <v>6.8475362278705404E-2</v>
      </c>
      <c r="Y44" s="103">
        <v>6518.208385599999</v>
      </c>
      <c r="Z44" s="104">
        <v>7.1761346303471432E-2</v>
      </c>
      <c r="AA44" s="103">
        <v>3965.3353281999998</v>
      </c>
      <c r="AB44" s="105">
        <v>0.25861010167861936</v>
      </c>
      <c r="AC44" s="103">
        <v>4408.5535490000002</v>
      </c>
      <c r="AD44" s="104">
        <v>0.25464848803618806</v>
      </c>
      <c r="AE44" s="103">
        <v>4440.6127776400008</v>
      </c>
      <c r="AF44" s="104">
        <v>0.25791812619034576</v>
      </c>
      <c r="AG44" s="106">
        <v>143.06103084</v>
      </c>
      <c r="AH44" s="104">
        <v>0.1530774853363831</v>
      </c>
      <c r="AI44" s="106">
        <v>129.56932295999999</v>
      </c>
      <c r="AJ44" s="105">
        <v>0.17027472899105711</v>
      </c>
      <c r="AK44" s="106">
        <v>161.62855159999998</v>
      </c>
      <c r="AL44" s="104">
        <v>0.16115871111238164</v>
      </c>
      <c r="AM44" s="107"/>
    </row>
    <row r="45" spans="1:39" ht="20.100000000000001" customHeight="1">
      <c r="A45" s="91"/>
      <c r="B45" s="102" t="s">
        <v>230</v>
      </c>
      <c r="C45" s="103">
        <v>5114.2163060900002</v>
      </c>
      <c r="D45" s="104">
        <v>3.6888611758971609E-2</v>
      </c>
      <c r="E45" s="103">
        <v>9526.8937323700011</v>
      </c>
      <c r="F45" s="104">
        <v>6.2403679562203884E-2</v>
      </c>
      <c r="G45" s="103">
        <v>9601.2657266900005</v>
      </c>
      <c r="H45" s="104">
        <v>6.2740799376092518E-2</v>
      </c>
      <c r="I45" s="103">
        <v>0</v>
      </c>
      <c r="J45" s="104">
        <v>0</v>
      </c>
      <c r="K45" s="103">
        <v>92.951976500000001</v>
      </c>
      <c r="L45" s="105">
        <v>2.376039914469602E-3</v>
      </c>
      <c r="M45" s="103">
        <v>92.905789930000012</v>
      </c>
      <c r="N45" s="104">
        <v>2.3582050455285752E-3</v>
      </c>
      <c r="O45" s="103">
        <v>4269.7571472299996</v>
      </c>
      <c r="P45" s="105">
        <v>6.1298168359688578E-2</v>
      </c>
      <c r="Q45" s="103">
        <v>5774.8586253399999</v>
      </c>
      <c r="R45" s="104">
        <v>7.4289471422879574E-2</v>
      </c>
      <c r="S45" s="103">
        <v>6116.4953765099999</v>
      </c>
      <c r="T45" s="104">
        <v>7.8653944868468967E-2</v>
      </c>
      <c r="U45" s="103">
        <v>4081.08952417</v>
      </c>
      <c r="V45" s="104">
        <v>4.9591993834994394E-2</v>
      </c>
      <c r="W45" s="103">
        <v>8145.4035031699996</v>
      </c>
      <c r="X45" s="105">
        <v>8.9124670125411795E-2</v>
      </c>
      <c r="Y45" s="103">
        <v>8181.3618099600008</v>
      </c>
      <c r="Z45" s="104">
        <v>9.0071612220248565E-2</v>
      </c>
      <c r="AA45" s="103">
        <v>730.04047657000001</v>
      </c>
      <c r="AB45" s="105">
        <v>4.7611570333693884E-2</v>
      </c>
      <c r="AC45" s="103">
        <v>1117.9169308199998</v>
      </c>
      <c r="AD45" s="104">
        <v>6.4573528033461738E-2</v>
      </c>
      <c r="AE45" s="103">
        <v>1136.0021759799999</v>
      </c>
      <c r="AF45" s="104">
        <v>6.5980883100694901E-2</v>
      </c>
      <c r="AG45" s="106">
        <v>-5.2959730899999995</v>
      </c>
      <c r="AH45" s="104">
        <v>-5.6667719942060102E-3</v>
      </c>
      <c r="AI45" s="106">
        <v>40.01340313</v>
      </c>
      <c r="AJ45" s="105">
        <v>5.2583985300857256E-2</v>
      </c>
      <c r="AK45" s="106">
        <v>58.651232299999997</v>
      </c>
      <c r="AL45" s="104">
        <v>5.8480738143426442E-2</v>
      </c>
      <c r="AM45" s="107"/>
    </row>
    <row r="46" spans="1:39" ht="20.100000000000001" customHeight="1">
      <c r="A46" s="91"/>
      <c r="B46" s="102" t="s">
        <v>57</v>
      </c>
      <c r="C46" s="103">
        <v>7538.5954199999996</v>
      </c>
      <c r="D46" s="104">
        <v>5.4375549060213663E-2</v>
      </c>
      <c r="E46" s="103">
        <v>9566.0312109999995</v>
      </c>
      <c r="F46" s="104">
        <v>6.2660040422722427E-2</v>
      </c>
      <c r="G46" s="103">
        <v>9529.4929620000003</v>
      </c>
      <c r="H46" s="104">
        <v>6.227179031434299E-2</v>
      </c>
      <c r="I46" s="103">
        <v>292.26900999999998</v>
      </c>
      <c r="J46" s="104">
        <v>7.9810924686469758E-3</v>
      </c>
      <c r="K46" s="103">
        <v>341.71543000000003</v>
      </c>
      <c r="L46" s="105">
        <v>8.7349353036096384E-3</v>
      </c>
      <c r="M46" s="103">
        <v>344.36928</v>
      </c>
      <c r="N46" s="104">
        <v>8.7410415888279462E-3</v>
      </c>
      <c r="O46" s="103">
        <v>3173.42814</v>
      </c>
      <c r="P46" s="105">
        <v>4.5558875059039709E-2</v>
      </c>
      <c r="Q46" s="103">
        <v>4714.0168659999999</v>
      </c>
      <c r="R46" s="104">
        <v>6.0642492565445419E-2</v>
      </c>
      <c r="S46" s="103">
        <v>4503.4306669999996</v>
      </c>
      <c r="T46" s="104">
        <v>5.791103656540323E-2</v>
      </c>
      <c r="U46" s="103">
        <v>5711.3035059999993</v>
      </c>
      <c r="V46" s="104">
        <v>6.9401792482593788E-2</v>
      </c>
      <c r="W46" s="103">
        <v>7277.4993299999996</v>
      </c>
      <c r="X46" s="105">
        <v>7.962831146078074E-2</v>
      </c>
      <c r="Y46" s="103">
        <v>7219.3946960000003</v>
      </c>
      <c r="Z46" s="104">
        <v>7.9480963515316097E-2</v>
      </c>
      <c r="AA46" s="103">
        <v>996.13937999999996</v>
      </c>
      <c r="AB46" s="105">
        <v>6.496593226702356E-2</v>
      </c>
      <c r="AC46" s="103">
        <v>1268.5955100000001</v>
      </c>
      <c r="AD46" s="104">
        <v>7.3277079423085145E-2</v>
      </c>
      <c r="AE46" s="103">
        <v>1291.0310139999999</v>
      </c>
      <c r="AF46" s="104">
        <v>7.4985214126566349E-2</v>
      </c>
      <c r="AG46" s="106">
        <v>94.618003000000002</v>
      </c>
      <c r="AH46" s="104">
        <v>0.10124270656898303</v>
      </c>
      <c r="AI46" s="106">
        <v>65.188991999999999</v>
      </c>
      <c r="AJ46" s="105">
        <v>8.5668719203132196E-2</v>
      </c>
      <c r="AK46" s="106">
        <v>87.619432000000003</v>
      </c>
      <c r="AL46" s="104">
        <v>8.736472974443811E-2</v>
      </c>
      <c r="AM46" s="107"/>
    </row>
    <row r="47" spans="1:39" ht="20.100000000000001" customHeight="1">
      <c r="A47" s="91"/>
      <c r="B47" s="102" t="s">
        <v>41</v>
      </c>
      <c r="C47" s="103">
        <v>11098.560460629998</v>
      </c>
      <c r="D47" s="104">
        <v>8.0053416479105077E-2</v>
      </c>
      <c r="E47" s="103">
        <v>8882.4727267000017</v>
      </c>
      <c r="F47" s="104">
        <v>5.8182551136645215E-2</v>
      </c>
      <c r="G47" s="103">
        <v>8438.51686281</v>
      </c>
      <c r="H47" s="104">
        <v>5.5142656040607058E-2</v>
      </c>
      <c r="I47" s="103">
        <v>0</v>
      </c>
      <c r="J47" s="104">
        <v>0</v>
      </c>
      <c r="K47" s="103">
        <v>0</v>
      </c>
      <c r="L47" s="105">
        <v>0</v>
      </c>
      <c r="M47" s="103">
        <v>0</v>
      </c>
      <c r="N47" s="104">
        <v>0</v>
      </c>
      <c r="O47" s="103">
        <v>4243.5241936800003</v>
      </c>
      <c r="P47" s="105">
        <v>6.0921558649152004E-2</v>
      </c>
      <c r="Q47" s="103">
        <v>4482.6101829700001</v>
      </c>
      <c r="R47" s="104">
        <v>5.7665609271612683E-2</v>
      </c>
      <c r="S47" s="103">
        <v>4105.0974375799997</v>
      </c>
      <c r="T47" s="104">
        <v>5.278874382462842E-2</v>
      </c>
      <c r="U47" s="103">
        <v>8982.4439749899993</v>
      </c>
      <c r="V47" s="104">
        <v>0.10915156445177035</v>
      </c>
      <c r="W47" s="103">
        <v>6611.8604456899993</v>
      </c>
      <c r="X47" s="105">
        <v>7.2345081604373015E-2</v>
      </c>
      <c r="Y47" s="103">
        <v>6118.0035699499995</v>
      </c>
      <c r="Z47" s="104">
        <v>6.7355344735368305E-2</v>
      </c>
      <c r="AA47" s="103">
        <v>2043.3273153800001</v>
      </c>
      <c r="AB47" s="105">
        <v>0.13326113457168631</v>
      </c>
      <c r="AC47" s="103">
        <v>2208.5345551</v>
      </c>
      <c r="AD47" s="104">
        <v>0.12757018350371641</v>
      </c>
      <c r="AE47" s="103">
        <v>2258.2118750200002</v>
      </c>
      <c r="AF47" s="104">
        <v>0.13116067635500631</v>
      </c>
      <c r="AG47" s="106">
        <v>61.635811820000001</v>
      </c>
      <c r="AH47" s="104">
        <v>6.595125887653025E-2</v>
      </c>
      <c r="AI47" s="106">
        <v>31.483749940000003</v>
      </c>
      <c r="AJ47" s="105">
        <v>4.1374662352065369E-2</v>
      </c>
      <c r="AK47" s="106">
        <v>81.161069859999998</v>
      </c>
      <c r="AL47" s="104">
        <v>8.092514151527895E-2</v>
      </c>
      <c r="AM47" s="107"/>
    </row>
    <row r="48" spans="1:39" ht="20.100000000000001" customHeight="1">
      <c r="A48" s="91"/>
      <c r="B48" s="102" t="s">
        <v>74</v>
      </c>
      <c r="C48" s="103">
        <v>4526.9756710000001</v>
      </c>
      <c r="D48" s="104">
        <v>3.2652871520309573E-2</v>
      </c>
      <c r="E48" s="103">
        <v>7544.2530450000004</v>
      </c>
      <c r="F48" s="104">
        <v>4.9416857454464648E-2</v>
      </c>
      <c r="G48" s="103">
        <v>7612.6358749999999</v>
      </c>
      <c r="H48" s="104">
        <v>4.9745822452231851E-2</v>
      </c>
      <c r="I48" s="103">
        <v>0</v>
      </c>
      <c r="J48" s="104">
        <v>0</v>
      </c>
      <c r="K48" s="103">
        <v>0</v>
      </c>
      <c r="L48" s="105">
        <v>0</v>
      </c>
      <c r="M48" s="103">
        <v>0</v>
      </c>
      <c r="N48" s="104">
        <v>0</v>
      </c>
      <c r="O48" s="103">
        <v>4206.9513010000001</v>
      </c>
      <c r="P48" s="105">
        <v>6.0396505055798612E-2</v>
      </c>
      <c r="Q48" s="103">
        <v>6943.415559</v>
      </c>
      <c r="R48" s="104">
        <v>8.9322129806621603E-2</v>
      </c>
      <c r="S48" s="103">
        <v>7006.3452859999998</v>
      </c>
      <c r="T48" s="104">
        <v>9.0096805757570814E-2</v>
      </c>
      <c r="U48" s="103">
        <v>905.93082200000003</v>
      </c>
      <c r="V48" s="104">
        <v>1.1008559227500039E-2</v>
      </c>
      <c r="W48" s="103">
        <v>3516.3147020000001</v>
      </c>
      <c r="X48" s="105">
        <v>3.8474507463125862E-2</v>
      </c>
      <c r="Y48" s="103">
        <v>3516.0123429999999</v>
      </c>
      <c r="Z48" s="104">
        <v>3.8709069183905445E-2</v>
      </c>
      <c r="AA48" s="103">
        <v>3186.5144869999999</v>
      </c>
      <c r="AB48" s="105">
        <v>0.20781718752081796</v>
      </c>
      <c r="AC48" s="103">
        <v>3487.4221160000002</v>
      </c>
      <c r="AD48" s="104">
        <v>0.20144175614806933</v>
      </c>
      <c r="AE48" s="103">
        <v>3542.593175</v>
      </c>
      <c r="AF48" s="104">
        <v>0.20575966410570487</v>
      </c>
      <c r="AG48" s="106">
        <v>114.281738</v>
      </c>
      <c r="AH48" s="104">
        <v>0.12228320298122755</v>
      </c>
      <c r="AI48" s="106">
        <v>99.719864999999999</v>
      </c>
      <c r="AJ48" s="105">
        <v>0.13104778662107938</v>
      </c>
      <c r="AK48" s="106">
        <v>154.89092400000001</v>
      </c>
      <c r="AL48" s="104">
        <v>0.15444066922422306</v>
      </c>
      <c r="AM48" s="107"/>
    </row>
    <row r="49" spans="1:102" ht="20.100000000000001" customHeight="1">
      <c r="A49" s="91"/>
      <c r="B49" s="102" t="s">
        <v>72</v>
      </c>
      <c r="C49" s="103">
        <v>5578.8304889999999</v>
      </c>
      <c r="D49" s="104">
        <v>4.0239852923853459E-2</v>
      </c>
      <c r="E49" s="103">
        <v>6319.8106209999996</v>
      </c>
      <c r="F49" s="104">
        <v>4.1396434972995874E-2</v>
      </c>
      <c r="G49" s="103">
        <v>6968.3347830000002</v>
      </c>
      <c r="H49" s="104">
        <v>4.5535547817441034E-2</v>
      </c>
      <c r="I49" s="103">
        <v>1179.7508</v>
      </c>
      <c r="J49" s="104">
        <v>3.221586929370393E-2</v>
      </c>
      <c r="K49" s="103">
        <v>1606.3726549999999</v>
      </c>
      <c r="L49" s="105">
        <v>4.1062123577248595E-2</v>
      </c>
      <c r="M49" s="103">
        <v>1619.7918950000001</v>
      </c>
      <c r="N49" s="104">
        <v>4.111478329147545E-2</v>
      </c>
      <c r="O49" s="103">
        <v>3058.2127460000002</v>
      </c>
      <c r="P49" s="105">
        <v>4.3904801448876277E-2</v>
      </c>
      <c r="Q49" s="103">
        <v>3978.1845910000002</v>
      </c>
      <c r="R49" s="104">
        <v>5.117653083163301E-2</v>
      </c>
      <c r="S49" s="103">
        <v>4141.1062160000001</v>
      </c>
      <c r="T49" s="104">
        <v>5.3251792073386137E-2</v>
      </c>
      <c r="U49" s="103">
        <v>3795.2721799999999</v>
      </c>
      <c r="V49" s="104">
        <v>4.61188399416365E-2</v>
      </c>
      <c r="W49" s="103">
        <v>4412.5063030000001</v>
      </c>
      <c r="X49" s="105">
        <v>4.8280379054042755E-2</v>
      </c>
      <c r="Y49" s="103">
        <v>5052.7138319999995</v>
      </c>
      <c r="Z49" s="104">
        <v>5.5627179375167507E-2</v>
      </c>
      <c r="AA49" s="103">
        <v>1745.288192</v>
      </c>
      <c r="AB49" s="105">
        <v>0.11382370453812196</v>
      </c>
      <c r="AC49" s="103">
        <v>1862.116323</v>
      </c>
      <c r="AD49" s="104">
        <v>0.10756024644568878</v>
      </c>
      <c r="AE49" s="103">
        <v>1871.2990850000001</v>
      </c>
      <c r="AF49" s="104">
        <v>0.10868814231566765</v>
      </c>
      <c r="AG49" s="106">
        <v>41.232472000000001</v>
      </c>
      <c r="AH49" s="104">
        <v>4.4119374024516336E-2</v>
      </c>
      <c r="AI49" s="106">
        <v>31.318892999999999</v>
      </c>
      <c r="AJ49" s="105">
        <v>4.1158014073448823E-2</v>
      </c>
      <c r="AK49" s="106">
        <v>40.501655</v>
      </c>
      <c r="AL49" s="104">
        <v>4.0383920124904146E-2</v>
      </c>
      <c r="AM49" s="107"/>
    </row>
    <row r="50" spans="1:102" ht="20.100000000000001" customHeight="1">
      <c r="A50" s="91"/>
      <c r="B50" s="102" t="s">
        <v>234</v>
      </c>
      <c r="C50" s="103">
        <v>4852.7421860000004</v>
      </c>
      <c r="D50" s="104">
        <v>3.5002610713311309E-2</v>
      </c>
      <c r="E50" s="103">
        <v>6923.9361140000001</v>
      </c>
      <c r="F50" s="104">
        <v>4.5353617108074853E-2</v>
      </c>
      <c r="G50" s="103">
        <v>6817.9512189999996</v>
      </c>
      <c r="H50" s="104">
        <v>4.4552845610568714E-2</v>
      </c>
      <c r="I50" s="103">
        <v>976.35440700000004</v>
      </c>
      <c r="J50" s="104">
        <v>2.6661652579717518E-2</v>
      </c>
      <c r="K50" s="103">
        <v>3295.1423500000001</v>
      </c>
      <c r="L50" s="105">
        <v>8.4230481612826855E-2</v>
      </c>
      <c r="M50" s="103">
        <v>3634.8945760000001</v>
      </c>
      <c r="N50" s="104">
        <v>9.2263644015578641E-2</v>
      </c>
      <c r="O50" s="103">
        <v>442.97106000000002</v>
      </c>
      <c r="P50" s="105">
        <v>6.3594517622543E-3</v>
      </c>
      <c r="Q50" s="103">
        <v>621.45344499999999</v>
      </c>
      <c r="R50" s="104">
        <v>7.9945589906557091E-3</v>
      </c>
      <c r="S50" s="103">
        <v>645.31246699999997</v>
      </c>
      <c r="T50" s="104">
        <v>8.2982767218757678E-3</v>
      </c>
      <c r="U50" s="103">
        <v>3696.5052070000002</v>
      </c>
      <c r="V50" s="104">
        <v>4.4918657714045407E-2</v>
      </c>
      <c r="W50" s="103">
        <v>5831.44769</v>
      </c>
      <c r="X50" s="105">
        <v>6.3806028949036045E-2</v>
      </c>
      <c r="Y50" s="103">
        <v>5615.7671920000003</v>
      </c>
      <c r="Z50" s="104">
        <v>6.1826040283566329E-2</v>
      </c>
      <c r="AA50" s="103">
        <v>888.82793000000004</v>
      </c>
      <c r="AB50" s="105">
        <v>5.796732491131789E-2</v>
      </c>
      <c r="AC50" s="103">
        <v>855.29306699999995</v>
      </c>
      <c r="AD50" s="104">
        <v>4.94037520285509E-2</v>
      </c>
      <c r="AE50" s="103">
        <v>957.114327</v>
      </c>
      <c r="AF50" s="104">
        <v>5.5590781302252625E-2</v>
      </c>
      <c r="AG50" s="106">
        <v>-347.54466400000001</v>
      </c>
      <c r="AH50" s="104">
        <v>-0.37187809213187262</v>
      </c>
      <c r="AI50" s="106">
        <v>-282.46880900000002</v>
      </c>
      <c r="AJ50" s="105">
        <v>-0.37120900844523236</v>
      </c>
      <c r="AK50" s="106">
        <v>-382.541246</v>
      </c>
      <c r="AL50" s="104">
        <v>-0.38142923105105975</v>
      </c>
      <c r="AM50" s="108"/>
    </row>
    <row r="51" spans="1:102" ht="20.100000000000001" customHeight="1">
      <c r="A51" s="91"/>
      <c r="B51" s="102" t="s">
        <v>63</v>
      </c>
      <c r="C51" s="103">
        <v>4733.2552569999998</v>
      </c>
      <c r="D51" s="104">
        <v>3.4140756878755237E-2</v>
      </c>
      <c r="E51" s="103">
        <v>5821.9196480000001</v>
      </c>
      <c r="F51" s="104">
        <v>3.8135117107085711E-2</v>
      </c>
      <c r="G51" s="103">
        <v>5813.2175770000003</v>
      </c>
      <c r="H51" s="104">
        <v>3.7987274606331466E-2</v>
      </c>
      <c r="I51" s="103">
        <v>1753.011043</v>
      </c>
      <c r="J51" s="104">
        <v>4.7870088014949935E-2</v>
      </c>
      <c r="K51" s="103">
        <v>1747.254146</v>
      </c>
      <c r="L51" s="105">
        <v>4.4663338510273612E-2</v>
      </c>
      <c r="M51" s="103">
        <v>1775.9331380000001</v>
      </c>
      <c r="N51" s="104">
        <v>4.5078078446009237E-2</v>
      </c>
      <c r="O51" s="103">
        <v>2919.8175590000001</v>
      </c>
      <c r="P51" s="105">
        <v>4.191795039848336E-2</v>
      </c>
      <c r="Q51" s="103">
        <v>4007.9596710000001</v>
      </c>
      <c r="R51" s="104">
        <v>5.1559566174709262E-2</v>
      </c>
      <c r="S51" s="103">
        <v>3971.1019200000001</v>
      </c>
      <c r="T51" s="104">
        <v>5.1065653165092449E-2</v>
      </c>
      <c r="U51" s="103">
        <v>3014.2130179999999</v>
      </c>
      <c r="V51" s="104">
        <v>3.6627678104272116E-2</v>
      </c>
      <c r="W51" s="103">
        <v>4050.0498790000001</v>
      </c>
      <c r="X51" s="105">
        <v>4.4314484766391507E-2</v>
      </c>
      <c r="Y51" s="103">
        <v>3987.0789370000002</v>
      </c>
      <c r="Z51" s="104">
        <v>4.3895214054436325E-2</v>
      </c>
      <c r="AA51" s="103">
        <v>1691.0040469999999</v>
      </c>
      <c r="AB51" s="105">
        <v>0.11028341674501888</v>
      </c>
      <c r="AC51" s="103">
        <v>1742.968529</v>
      </c>
      <c r="AD51" s="104">
        <v>0.10067798784142855</v>
      </c>
      <c r="AE51" s="103">
        <v>1744.1964889999999</v>
      </c>
      <c r="AF51" s="104">
        <v>0.10130581356155573</v>
      </c>
      <c r="AG51" s="106">
        <v>13.388159</v>
      </c>
      <c r="AH51" s="104">
        <v>1.4325534360896298E-2</v>
      </c>
      <c r="AI51" s="106">
        <v>16.941438999999999</v>
      </c>
      <c r="AJ51" s="105">
        <v>2.2263749385601678E-2</v>
      </c>
      <c r="AK51" s="106">
        <v>18.169398999999999</v>
      </c>
      <c r="AL51" s="104">
        <v>1.8116582098521978E-2</v>
      </c>
      <c r="AM51" s="107"/>
    </row>
    <row r="52" spans="1:102" ht="20.100000000000001" customHeight="1">
      <c r="A52" s="91"/>
      <c r="B52" s="102" t="s">
        <v>38</v>
      </c>
      <c r="C52" s="103">
        <v>3596.9615410000001</v>
      </c>
      <c r="D52" s="104">
        <v>2.594472150892364E-2</v>
      </c>
      <c r="E52" s="103">
        <v>4356.1536020000003</v>
      </c>
      <c r="F52" s="104">
        <v>2.853396092572167E-2</v>
      </c>
      <c r="G52" s="103">
        <v>5342.9899889999997</v>
      </c>
      <c r="H52" s="104">
        <v>3.4914507369216072E-2</v>
      </c>
      <c r="I52" s="103">
        <v>0</v>
      </c>
      <c r="J52" s="104">
        <v>0</v>
      </c>
      <c r="K52" s="103">
        <v>0</v>
      </c>
      <c r="L52" s="105">
        <v>0</v>
      </c>
      <c r="M52" s="103">
        <v>0</v>
      </c>
      <c r="N52" s="104">
        <v>0</v>
      </c>
      <c r="O52" s="103">
        <v>1.3690150000000001</v>
      </c>
      <c r="P52" s="105">
        <v>1.9654071429186752E-5</v>
      </c>
      <c r="Q52" s="103">
        <v>113.057576</v>
      </c>
      <c r="R52" s="104">
        <v>1.4544057450233314E-3</v>
      </c>
      <c r="S52" s="103">
        <v>30.881947</v>
      </c>
      <c r="T52" s="104">
        <v>3.9712070511772906E-4</v>
      </c>
      <c r="U52" s="103">
        <v>1086.2554479999999</v>
      </c>
      <c r="V52" s="104">
        <v>1.3199801955190115E-2</v>
      </c>
      <c r="W52" s="103">
        <v>1021.483518</v>
      </c>
      <c r="X52" s="105">
        <v>1.1176779829859228E-2</v>
      </c>
      <c r="Y52" s="103">
        <v>1395.4823139999999</v>
      </c>
      <c r="Z52" s="104">
        <v>1.5363376509495508E-2</v>
      </c>
      <c r="AA52" s="103">
        <v>2152.8098580000001</v>
      </c>
      <c r="AB52" s="105">
        <v>0.14040133562294124</v>
      </c>
      <c r="AC52" s="103">
        <v>2441.1117060000001</v>
      </c>
      <c r="AD52" s="104">
        <v>0.14100439024980063</v>
      </c>
      <c r="AE52" s="103">
        <v>2466.5020220000001</v>
      </c>
      <c r="AF52" s="104">
        <v>0.14325851219502839</v>
      </c>
      <c r="AG52" s="106">
        <v>86.740397999999999</v>
      </c>
      <c r="AH52" s="104">
        <v>9.2813549049336849E-2</v>
      </c>
      <c r="AI52" s="106">
        <v>76.507400000000004</v>
      </c>
      <c r="AJ52" s="105">
        <v>0.10054291018277621</v>
      </c>
      <c r="AK52" s="106">
        <v>101.897716</v>
      </c>
      <c r="AL52" s="104">
        <v>0.10160150798415934</v>
      </c>
      <c r="AM52" s="107"/>
    </row>
    <row r="53" spans="1:102" ht="20.100000000000001" customHeight="1">
      <c r="A53" s="91"/>
      <c r="B53" s="102" t="s">
        <v>236</v>
      </c>
      <c r="C53" s="103">
        <v>0</v>
      </c>
      <c r="D53" s="104">
        <v>0</v>
      </c>
      <c r="E53" s="103">
        <v>5096.4386999999997</v>
      </c>
      <c r="F53" s="104">
        <v>3.3383024569971463E-2</v>
      </c>
      <c r="G53" s="103">
        <v>5334.4441900000002</v>
      </c>
      <c r="H53" s="104">
        <v>3.4858663663205842E-2</v>
      </c>
      <c r="I53" s="103">
        <v>0</v>
      </c>
      <c r="J53" s="104">
        <v>0</v>
      </c>
      <c r="K53" s="103">
        <v>2470.7443720000001</v>
      </c>
      <c r="L53" s="105">
        <v>6.3157207273834906E-2</v>
      </c>
      <c r="M53" s="103">
        <v>2773.3547440000002</v>
      </c>
      <c r="N53" s="104">
        <v>7.039538822358743E-2</v>
      </c>
      <c r="O53" s="103">
        <v>0</v>
      </c>
      <c r="P53" s="105">
        <v>0</v>
      </c>
      <c r="Q53" s="103">
        <v>16.999086999999999</v>
      </c>
      <c r="R53" s="104">
        <v>2.1868123011014695E-4</v>
      </c>
      <c r="S53" s="103">
        <v>33.700713</v>
      </c>
      <c r="T53" s="104">
        <v>4.3336810692441821E-4</v>
      </c>
      <c r="U53" s="103">
        <v>0</v>
      </c>
      <c r="V53" s="104">
        <v>0</v>
      </c>
      <c r="W53" s="103">
        <v>387.17795100000001</v>
      </c>
      <c r="X53" s="105">
        <v>4.2363901492760304E-3</v>
      </c>
      <c r="Y53" s="103">
        <v>637.53771200000006</v>
      </c>
      <c r="Z53" s="104">
        <v>7.018886452514592E-3</v>
      </c>
      <c r="AA53" s="103">
        <v>0</v>
      </c>
      <c r="AB53" s="105">
        <v>0</v>
      </c>
      <c r="AC53" s="103">
        <v>4232.6732169999996</v>
      </c>
      <c r="AD53" s="104">
        <v>0.24448922375113424</v>
      </c>
      <c r="AE53" s="103">
        <v>4147.8502230000004</v>
      </c>
      <c r="AF53" s="104">
        <v>0.24091399336172806</v>
      </c>
      <c r="AG53" s="106">
        <v>0</v>
      </c>
      <c r="AH53" s="104">
        <v>0</v>
      </c>
      <c r="AI53" s="106">
        <v>-201.45597799999999</v>
      </c>
      <c r="AJ53" s="105">
        <v>-0.26474524427489809</v>
      </c>
      <c r="AK53" s="106">
        <v>-287.358994</v>
      </c>
      <c r="AL53" s="104">
        <v>-0.28652366578276395</v>
      </c>
      <c r="AM53" s="107"/>
    </row>
    <row r="54" spans="1:102" ht="18.75" customHeight="1">
      <c r="A54" s="91"/>
      <c r="B54" s="102" t="s">
        <v>186</v>
      </c>
      <c r="C54" s="103">
        <v>3188.2288501200001</v>
      </c>
      <c r="D54" s="104">
        <v>2.2996551027921946E-2</v>
      </c>
      <c r="E54" s="103">
        <v>3697.5033828299997</v>
      </c>
      <c r="F54" s="104">
        <v>2.4219627379520235E-2</v>
      </c>
      <c r="G54" s="103">
        <v>3514.7304682399999</v>
      </c>
      <c r="H54" s="104">
        <v>2.2967492562556951E-2</v>
      </c>
      <c r="I54" s="103">
        <v>0</v>
      </c>
      <c r="J54" s="104">
        <v>0</v>
      </c>
      <c r="K54" s="103">
        <v>0</v>
      </c>
      <c r="L54" s="105">
        <v>0</v>
      </c>
      <c r="M54" s="103">
        <v>0</v>
      </c>
      <c r="N54" s="104">
        <v>0</v>
      </c>
      <c r="O54" s="103">
        <v>10.556683039999999</v>
      </c>
      <c r="P54" s="105">
        <v>1.5155553629685891E-4</v>
      </c>
      <c r="Q54" s="103">
        <v>36.137407420000002</v>
      </c>
      <c r="R54" s="104">
        <v>4.6488218500188589E-4</v>
      </c>
      <c r="S54" s="103">
        <v>29.497008469999997</v>
      </c>
      <c r="T54" s="104">
        <v>3.7931134337061142E-4</v>
      </c>
      <c r="U54" s="103">
        <v>12.46166929</v>
      </c>
      <c r="V54" s="104">
        <v>1.5142991177805778E-4</v>
      </c>
      <c r="W54" s="103">
        <v>36.323776649999999</v>
      </c>
      <c r="X54" s="105">
        <v>3.9744435133023026E-4</v>
      </c>
      <c r="Y54" s="103">
        <v>35.002484079999995</v>
      </c>
      <c r="Z54" s="104">
        <v>3.8535518242953701E-4</v>
      </c>
      <c r="AA54" s="103">
        <v>2933.0580382899998</v>
      </c>
      <c r="AB54" s="105">
        <v>0.19128733757197425</v>
      </c>
      <c r="AC54" s="103">
        <v>3373.32384181</v>
      </c>
      <c r="AD54" s="104">
        <v>0.19485116976024772</v>
      </c>
      <c r="AE54" s="103">
        <v>3295.3746846199997</v>
      </c>
      <c r="AF54" s="104">
        <v>0.19140080576987342</v>
      </c>
      <c r="AG54" s="106">
        <v>-256.40955228000001</v>
      </c>
      <c r="AH54" s="104">
        <v>-0.27436213236257323</v>
      </c>
      <c r="AI54" s="106">
        <v>-289.23083639999999</v>
      </c>
      <c r="AJ54" s="105">
        <v>-0.38009538954734362</v>
      </c>
      <c r="AK54" s="106">
        <v>-367.17742258999999</v>
      </c>
      <c r="AL54" s="104">
        <v>-0.36611006897231074</v>
      </c>
      <c r="AM54" s="107"/>
    </row>
    <row r="55" spans="1:102" ht="18.75" customHeight="1">
      <c r="A55" s="91"/>
      <c r="B55" s="102" t="s">
        <v>54</v>
      </c>
      <c r="C55" s="103">
        <v>1307.984338</v>
      </c>
      <c r="D55" s="104">
        <v>9.4344320895934346E-3</v>
      </c>
      <c r="E55" s="103">
        <v>2650.2080409999999</v>
      </c>
      <c r="F55" s="104">
        <v>1.7359565248619382E-2</v>
      </c>
      <c r="G55" s="103">
        <v>2733.7701699999998</v>
      </c>
      <c r="H55" s="104">
        <v>1.7864199435655745E-2</v>
      </c>
      <c r="I55" s="103">
        <v>333.11349000000001</v>
      </c>
      <c r="J55" s="104">
        <v>9.0964470240745346E-3</v>
      </c>
      <c r="K55" s="103">
        <v>272.71963599999998</v>
      </c>
      <c r="L55" s="105">
        <v>6.9712637105206789E-3</v>
      </c>
      <c r="M55" s="103">
        <v>325.23648300000002</v>
      </c>
      <c r="N55" s="104">
        <v>8.255398460940342E-3</v>
      </c>
      <c r="O55" s="103">
        <v>475.79031600000002</v>
      </c>
      <c r="P55" s="105">
        <v>6.8306167981938368E-3</v>
      </c>
      <c r="Q55" s="103">
        <v>1371.5863899999999</v>
      </c>
      <c r="R55" s="104">
        <v>1.7644488728573233E-2</v>
      </c>
      <c r="S55" s="103">
        <v>1532.1949420000001</v>
      </c>
      <c r="T55" s="104">
        <v>1.9702978434127161E-2</v>
      </c>
      <c r="U55" s="103">
        <v>487.06262500000003</v>
      </c>
      <c r="V55" s="104">
        <v>5.9186172107235603E-3</v>
      </c>
      <c r="W55" s="103">
        <v>1722.0426729999999</v>
      </c>
      <c r="X55" s="105">
        <v>1.8842097277719627E-2</v>
      </c>
      <c r="Y55" s="103">
        <v>1804.3394659999999</v>
      </c>
      <c r="Z55" s="104">
        <v>1.9864634821233622E-2</v>
      </c>
      <c r="AA55" s="103">
        <v>616.91093000000001</v>
      </c>
      <c r="AB55" s="105">
        <v>4.0233520025246383E-2</v>
      </c>
      <c r="AC55" s="103">
        <v>502.93050799999997</v>
      </c>
      <c r="AD55" s="104">
        <v>2.9050456578557926E-2</v>
      </c>
      <c r="AE55" s="103">
        <v>503.49696299999999</v>
      </c>
      <c r="AF55" s="104">
        <v>2.9243935407605053E-2</v>
      </c>
      <c r="AG55" s="106">
        <v>-38.493896999999997</v>
      </c>
      <c r="AH55" s="104">
        <v>-4.1189056998673451E-2</v>
      </c>
      <c r="AI55" s="106">
        <v>-27.077214999999999</v>
      </c>
      <c r="AJ55" s="105">
        <v>-3.5583773540137559E-2</v>
      </c>
      <c r="AK55" s="106">
        <v>-36.510759999999998</v>
      </c>
      <c r="AL55" s="104">
        <v>-3.6404626318098487E-2</v>
      </c>
      <c r="AM55" s="108"/>
    </row>
    <row r="56" spans="1:102" ht="18.75" customHeight="1">
      <c r="A56" s="91"/>
      <c r="B56" s="102" t="s">
        <v>53</v>
      </c>
      <c r="C56" s="103">
        <v>3346.9449589999999</v>
      </c>
      <c r="D56" s="104">
        <v>2.4141363169206835E-2</v>
      </c>
      <c r="E56" s="103">
        <v>2315.0151230000001</v>
      </c>
      <c r="F56" s="104">
        <v>1.5163962774822451E-2</v>
      </c>
      <c r="G56" s="103">
        <v>2283.572643</v>
      </c>
      <c r="H56" s="104">
        <v>1.4922321403616564E-2</v>
      </c>
      <c r="I56" s="103">
        <v>1845.4719660000001</v>
      </c>
      <c r="J56" s="104">
        <v>5.0394950901369022E-2</v>
      </c>
      <c r="K56" s="103">
        <v>1992.6516650000001</v>
      </c>
      <c r="L56" s="105">
        <v>5.0936193827726843E-2</v>
      </c>
      <c r="M56" s="103">
        <v>1973.3251869999999</v>
      </c>
      <c r="N56" s="104">
        <v>5.0088432765688862E-2</v>
      </c>
      <c r="O56" s="103">
        <v>0</v>
      </c>
      <c r="P56" s="105">
        <v>0</v>
      </c>
      <c r="Q56" s="103">
        <v>0</v>
      </c>
      <c r="R56" s="104">
        <v>0</v>
      </c>
      <c r="S56" s="103">
        <v>0</v>
      </c>
      <c r="T56" s="104">
        <v>0</v>
      </c>
      <c r="U56" s="103">
        <v>0</v>
      </c>
      <c r="V56" s="104">
        <v>0</v>
      </c>
      <c r="W56" s="103">
        <v>0</v>
      </c>
      <c r="X56" s="105">
        <v>0</v>
      </c>
      <c r="Y56" s="103">
        <v>0</v>
      </c>
      <c r="Z56" s="104">
        <v>0</v>
      </c>
      <c r="AA56" s="103">
        <v>2375.8502119999998</v>
      </c>
      <c r="AB56" s="105">
        <v>0.15494751743414215</v>
      </c>
      <c r="AC56" s="103">
        <v>2177.2046919999998</v>
      </c>
      <c r="AD56" s="104">
        <v>0.12576049645327658</v>
      </c>
      <c r="AE56" s="103">
        <v>2160.5102360000001</v>
      </c>
      <c r="AF56" s="104">
        <v>0.12548600375381719</v>
      </c>
      <c r="AG56" s="106">
        <v>-157.29565600000001</v>
      </c>
      <c r="AH56" s="104">
        <v>-0.16830875140097487</v>
      </c>
      <c r="AI56" s="106">
        <v>-42.080044999999998</v>
      </c>
      <c r="AJ56" s="105">
        <v>-5.5299881905831086E-2</v>
      </c>
      <c r="AK56" s="106">
        <v>-58.774501000000001</v>
      </c>
      <c r="AL56" s="104">
        <v>-5.8603648511773132E-2</v>
      </c>
      <c r="AM56" s="108"/>
    </row>
    <row r="57" spans="1:102" ht="18.75" customHeight="1">
      <c r="A57" s="91"/>
      <c r="B57" s="102" t="s">
        <v>55</v>
      </c>
      <c r="C57" s="103">
        <v>850.45423000000005</v>
      </c>
      <c r="D57" s="104">
        <v>6.1342880378147738E-3</v>
      </c>
      <c r="E57" s="103">
        <v>867.55321500000002</v>
      </c>
      <c r="F57" s="104">
        <v>5.6827035498538897E-3</v>
      </c>
      <c r="G57" s="103">
        <v>886.36073099999999</v>
      </c>
      <c r="H57" s="104">
        <v>5.7920468385671249E-3</v>
      </c>
      <c r="I57" s="103">
        <v>0</v>
      </c>
      <c r="J57" s="104">
        <v>0</v>
      </c>
      <c r="K57" s="103">
        <v>0</v>
      </c>
      <c r="L57" s="105">
        <v>0</v>
      </c>
      <c r="M57" s="103">
        <v>0</v>
      </c>
      <c r="N57" s="104">
        <v>0</v>
      </c>
      <c r="O57" s="103">
        <v>487.890086</v>
      </c>
      <c r="P57" s="105">
        <v>7.0043254455473955E-3</v>
      </c>
      <c r="Q57" s="103">
        <v>412.15827100000001</v>
      </c>
      <c r="R57" s="104">
        <v>5.3021246201252646E-3</v>
      </c>
      <c r="S57" s="103">
        <v>394.987889</v>
      </c>
      <c r="T57" s="104">
        <v>5.079273952275201E-3</v>
      </c>
      <c r="U57" s="103">
        <v>195.20544200000001</v>
      </c>
      <c r="V57" s="104">
        <v>2.3720692768165073E-3</v>
      </c>
      <c r="W57" s="103">
        <v>215.15315799999999</v>
      </c>
      <c r="X57" s="105">
        <v>2.3541441778455749E-3</v>
      </c>
      <c r="Y57" s="103">
        <v>227.37797699999999</v>
      </c>
      <c r="Z57" s="104">
        <v>2.5032875268804085E-3</v>
      </c>
      <c r="AA57" s="103">
        <v>588.50024499999995</v>
      </c>
      <c r="AB57" s="105">
        <v>3.8380640122667141E-2</v>
      </c>
      <c r="AC57" s="103">
        <v>608.465146</v>
      </c>
      <c r="AD57" s="104">
        <v>3.5146387069918836E-2</v>
      </c>
      <c r="AE57" s="103">
        <v>610.50486699999999</v>
      </c>
      <c r="AF57" s="104">
        <v>3.5459131253144247E-2</v>
      </c>
      <c r="AG57" s="106">
        <v>-1.4342809999999999</v>
      </c>
      <c r="AH57" s="104">
        <v>-1.5347025493707314E-3</v>
      </c>
      <c r="AI57" s="106">
        <v>-3.6685400000000001</v>
      </c>
      <c r="AJ57" s="105">
        <v>-4.8210459082640615E-3</v>
      </c>
      <c r="AK57" s="106">
        <v>-6.128819</v>
      </c>
      <c r="AL57" s="104">
        <v>-6.1110030431100878E-3</v>
      </c>
      <c r="AM57" s="108"/>
    </row>
    <row r="58" spans="1:102" ht="18.75" customHeight="1">
      <c r="A58" s="91"/>
      <c r="B58" s="102" t="s">
        <v>68</v>
      </c>
      <c r="C58" s="103">
        <v>373.89422000000002</v>
      </c>
      <c r="D58" s="104">
        <v>2.6968821604357067E-3</v>
      </c>
      <c r="E58" s="103">
        <v>373.76872900000001</v>
      </c>
      <c r="F58" s="104">
        <v>2.4482842624387905E-3</v>
      </c>
      <c r="G58" s="103">
        <v>352.43759499999999</v>
      </c>
      <c r="H58" s="104">
        <v>2.3030522297720689E-3</v>
      </c>
      <c r="I58" s="103">
        <v>0</v>
      </c>
      <c r="J58" s="104">
        <v>0</v>
      </c>
      <c r="K58" s="103">
        <v>0</v>
      </c>
      <c r="L58" s="105">
        <v>0</v>
      </c>
      <c r="M58" s="103">
        <v>0</v>
      </c>
      <c r="N58" s="104">
        <v>0</v>
      </c>
      <c r="O58" s="103">
        <v>0</v>
      </c>
      <c r="P58" s="105">
        <v>0</v>
      </c>
      <c r="Q58" s="103">
        <v>0</v>
      </c>
      <c r="R58" s="104">
        <v>0</v>
      </c>
      <c r="S58" s="103">
        <v>0</v>
      </c>
      <c r="T58" s="104">
        <v>0</v>
      </c>
      <c r="U58" s="103">
        <v>27.237942</v>
      </c>
      <c r="V58" s="104">
        <v>3.3098608686283433E-4</v>
      </c>
      <c r="W58" s="103">
        <v>20.879161</v>
      </c>
      <c r="X58" s="105">
        <v>2.2845379432659963E-4</v>
      </c>
      <c r="Y58" s="103">
        <v>20.980276</v>
      </c>
      <c r="Z58" s="104">
        <v>2.3097955182048435E-4</v>
      </c>
      <c r="AA58" s="103">
        <v>331.72237699999999</v>
      </c>
      <c r="AB58" s="105">
        <v>2.1634174803568204E-2</v>
      </c>
      <c r="AC58" s="103">
        <v>322.58107799999999</v>
      </c>
      <c r="AD58" s="104">
        <v>1.8633046614669493E-2</v>
      </c>
      <c r="AE58" s="103">
        <v>317.40280200000001</v>
      </c>
      <c r="AF58" s="104">
        <v>1.8435279101933443E-2</v>
      </c>
      <c r="AG58" s="106">
        <v>-27.615659999999998</v>
      </c>
      <c r="AH58" s="104">
        <v>-2.9549177465611923E-2</v>
      </c>
      <c r="AI58" s="106">
        <v>-20.935701999999999</v>
      </c>
      <c r="AJ58" s="105">
        <v>-2.7512847199086206E-2</v>
      </c>
      <c r="AK58" s="106">
        <v>-26.113977999999999</v>
      </c>
      <c r="AL58" s="104">
        <v>-2.6038066881353468E-2</v>
      </c>
      <c r="AM58" s="108"/>
    </row>
    <row r="59" spans="1:102" ht="18.75" customHeight="1">
      <c r="A59" s="91"/>
      <c r="B59" s="102" t="s">
        <v>239</v>
      </c>
      <c r="C59" s="103">
        <v>0</v>
      </c>
      <c r="D59" s="104">
        <v>0</v>
      </c>
      <c r="E59" s="103">
        <v>1550.79704268</v>
      </c>
      <c r="F59" s="104">
        <v>1.0158131751653469E-2</v>
      </c>
      <c r="G59" s="103">
        <v>0</v>
      </c>
      <c r="H59" s="104">
        <v>0</v>
      </c>
      <c r="I59" s="103">
        <v>0</v>
      </c>
      <c r="J59" s="104">
        <v>0</v>
      </c>
      <c r="K59" s="103">
        <v>0</v>
      </c>
      <c r="L59" s="105">
        <v>0</v>
      </c>
      <c r="M59" s="103">
        <v>0</v>
      </c>
      <c r="N59" s="104">
        <v>0</v>
      </c>
      <c r="O59" s="103">
        <v>0</v>
      </c>
      <c r="P59" s="105">
        <v>0</v>
      </c>
      <c r="Q59" s="103">
        <v>0</v>
      </c>
      <c r="R59" s="104">
        <v>0</v>
      </c>
      <c r="S59" s="103">
        <v>0</v>
      </c>
      <c r="T59" s="104">
        <v>0</v>
      </c>
      <c r="U59" s="103">
        <v>0</v>
      </c>
      <c r="V59" s="104">
        <v>0</v>
      </c>
      <c r="W59" s="103">
        <v>5.4000000000000003E-3</v>
      </c>
      <c r="X59" s="105">
        <v>5.9085252006229461E-8</v>
      </c>
      <c r="Y59" s="103">
        <v>0</v>
      </c>
      <c r="Z59" s="104">
        <v>0</v>
      </c>
      <c r="AA59" s="103">
        <v>0</v>
      </c>
      <c r="AB59" s="105">
        <v>0</v>
      </c>
      <c r="AC59" s="103">
        <v>1545.2163770699999</v>
      </c>
      <c r="AD59" s="104">
        <v>8.9255355466621708E-2</v>
      </c>
      <c r="AE59" s="103">
        <v>0</v>
      </c>
      <c r="AF59" s="104">
        <v>0</v>
      </c>
      <c r="AG59" s="106">
        <v>0</v>
      </c>
      <c r="AH59" s="104">
        <v>0</v>
      </c>
      <c r="AI59" s="106">
        <v>24.574643050000002</v>
      </c>
      <c r="AJ59" s="105">
        <v>3.2294995372342226E-2</v>
      </c>
      <c r="AK59" s="106">
        <v>0</v>
      </c>
      <c r="AL59" s="104">
        <v>0</v>
      </c>
      <c r="AM59" s="108"/>
    </row>
    <row r="60" spans="1:102" ht="22.5" customHeight="1">
      <c r="B60" s="109"/>
      <c r="C60" s="110"/>
      <c r="D60" s="111"/>
      <c r="E60" s="110"/>
      <c r="F60" s="111"/>
      <c r="G60" s="112"/>
      <c r="H60" s="111"/>
      <c r="I60" s="110"/>
      <c r="J60" s="111"/>
      <c r="K60" s="112"/>
      <c r="L60" s="113"/>
      <c r="M60" s="110"/>
      <c r="N60" s="111"/>
      <c r="O60" s="112"/>
      <c r="P60" s="113"/>
      <c r="Q60" s="110"/>
      <c r="R60" s="111"/>
      <c r="S60" s="112"/>
      <c r="T60" s="111"/>
      <c r="U60" s="110"/>
      <c r="V60" s="111"/>
      <c r="W60" s="112"/>
      <c r="X60" s="113"/>
      <c r="Y60" s="110"/>
      <c r="Z60" s="111"/>
      <c r="AA60" s="112"/>
      <c r="AB60" s="113"/>
      <c r="AC60" s="110"/>
      <c r="AD60" s="111"/>
      <c r="AE60" s="112"/>
      <c r="AF60" s="111"/>
      <c r="AG60" s="110"/>
      <c r="AH60" s="111"/>
      <c r="AI60" s="112"/>
      <c r="AJ60" s="113"/>
      <c r="AK60" s="110"/>
      <c r="AL60" s="111"/>
    </row>
    <row r="61" spans="1:102" ht="20.100000000000001" customHeight="1">
      <c r="C61" s="107"/>
      <c r="D61" s="108"/>
      <c r="E61" s="107"/>
      <c r="F61" s="108"/>
      <c r="G61" s="107"/>
      <c r="H61" s="108"/>
      <c r="I61" s="107"/>
      <c r="J61" s="108"/>
      <c r="K61" s="107"/>
      <c r="L61" s="108"/>
      <c r="M61" s="107"/>
      <c r="N61" s="108"/>
      <c r="O61" s="107"/>
      <c r="P61" s="108"/>
      <c r="Q61" s="107"/>
      <c r="R61" s="108"/>
      <c r="S61" s="107">
        <f>SUM(S8:S60)-S7</f>
        <v>0</v>
      </c>
      <c r="T61" s="108"/>
      <c r="U61" s="107"/>
      <c r="V61" s="108"/>
      <c r="W61" s="107"/>
      <c r="X61" s="108"/>
      <c r="Y61" s="107"/>
      <c r="Z61" s="108"/>
      <c r="AA61" s="107"/>
      <c r="AB61" s="108"/>
      <c r="AC61" s="107"/>
      <c r="AD61" s="108"/>
      <c r="AE61" s="107"/>
      <c r="AF61" s="108"/>
      <c r="AG61" s="107"/>
      <c r="AH61" s="108"/>
      <c r="AI61" s="107"/>
      <c r="AJ61" s="108"/>
      <c r="AK61" s="107"/>
      <c r="AL61" s="108"/>
    </row>
    <row r="62" spans="1:102" s="53" customFormat="1" ht="20.100000000000001" customHeight="1">
      <c r="A62" s="44"/>
      <c r="B62" s="86"/>
      <c r="C62" s="251"/>
      <c r="D62" s="251"/>
      <c r="E62" s="251"/>
      <c r="F62" s="251"/>
      <c r="G62" s="251"/>
      <c r="H62" s="251"/>
      <c r="I62" s="251"/>
      <c r="J62" s="251"/>
      <c r="K62" s="251"/>
      <c r="L62" s="251"/>
      <c r="M62" s="251"/>
      <c r="N62" s="251"/>
      <c r="O62" s="251"/>
      <c r="P62" s="251"/>
      <c r="Q62" s="251"/>
      <c r="R62" s="251"/>
      <c r="S62" s="251"/>
      <c r="T62" s="251"/>
      <c r="U62" s="251"/>
      <c r="V62" s="251"/>
      <c r="W62" s="251"/>
      <c r="X62" s="251"/>
      <c r="Y62" s="251"/>
      <c r="Z62" s="251"/>
      <c r="AA62" s="251"/>
      <c r="AB62" s="251"/>
      <c r="AC62" s="251"/>
      <c r="AD62" s="251"/>
      <c r="AE62" s="251"/>
      <c r="AF62" s="251"/>
      <c r="AG62" s="251"/>
      <c r="AH62" s="251"/>
      <c r="AI62" s="251"/>
      <c r="AJ62" s="251"/>
      <c r="AK62" s="251"/>
      <c r="AL62" s="251"/>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3" customFormat="1" ht="20.100000000000001" customHeight="1">
      <c r="A63" s="44"/>
      <c r="B63" s="44"/>
      <c r="C63" s="114"/>
      <c r="D63" s="114"/>
      <c r="E63" s="114"/>
      <c r="F63" s="114"/>
      <c r="G63" s="114"/>
      <c r="H63" s="114"/>
      <c r="I63" s="114"/>
      <c r="J63" s="114"/>
      <c r="K63" s="114"/>
      <c r="L63" s="114"/>
      <c r="M63" s="114"/>
      <c r="N63" s="11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3" customFormat="1" ht="20.100000000000001" customHeight="1">
      <c r="A64" s="44"/>
      <c r="B64" s="115"/>
      <c r="C64" s="114"/>
      <c r="D64" s="114"/>
      <c r="E64" s="114"/>
      <c r="F64" s="114"/>
      <c r="G64" s="114"/>
      <c r="H64" s="114"/>
      <c r="I64" s="114"/>
      <c r="J64" s="114"/>
      <c r="K64" s="114"/>
      <c r="L64" s="114"/>
      <c r="M64" s="114"/>
      <c r="N64" s="11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3" customFormat="1" ht="20.100000000000001" customHeight="1">
      <c r="A65" s="44"/>
      <c r="B65" s="115"/>
      <c r="C65" s="114"/>
      <c r="D65" s="114"/>
      <c r="E65" s="114"/>
      <c r="F65" s="114"/>
      <c r="G65" s="114"/>
      <c r="H65" s="114"/>
      <c r="I65" s="114"/>
      <c r="J65" s="114"/>
      <c r="K65" s="114"/>
      <c r="L65" s="114"/>
      <c r="M65" s="114"/>
      <c r="N65" s="11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3" customFormat="1" ht="20.100000000000001" customHeight="1">
      <c r="A66" s="44"/>
      <c r="B66" s="115"/>
      <c r="C66" s="116"/>
      <c r="D66" s="116"/>
      <c r="E66" s="116"/>
      <c r="F66" s="116"/>
      <c r="G66" s="116"/>
      <c r="H66" s="116"/>
      <c r="I66" s="116"/>
      <c r="J66" s="116"/>
      <c r="K66" s="116"/>
      <c r="L66" s="116"/>
      <c r="M66" s="116"/>
      <c r="N66" s="116"/>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5"/>
      <c r="C67" s="85"/>
      <c r="D67" s="85"/>
      <c r="E67" s="85"/>
      <c r="F67" s="85"/>
      <c r="G67" s="85"/>
      <c r="H67" s="85"/>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4"/>
      <c r="C68" s="64"/>
      <c r="D68" s="64"/>
      <c r="E68" s="64"/>
      <c r="F68" s="64"/>
      <c r="G68" s="64"/>
      <c r="H68" s="64"/>
      <c r="I68" s="44"/>
      <c r="J68" s="44"/>
      <c r="K68" s="44"/>
      <c r="L68" s="44"/>
      <c r="M68" s="44"/>
      <c r="N68" s="44"/>
    </row>
    <row r="69" spans="1:102" hidden="1">
      <c r="B69" s="64"/>
      <c r="C69" s="64"/>
      <c r="D69" s="64"/>
      <c r="E69" s="64"/>
      <c r="F69" s="64"/>
      <c r="G69" s="64"/>
      <c r="H69" s="64"/>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B62" sqref="B62:H62"/>
    </sheetView>
  </sheetViews>
  <sheetFormatPr baseColWidth="10" defaultColWidth="0" defaultRowHeight="14.25" zeroHeight="1"/>
  <cols>
    <col min="1" max="1" width="5.7109375" style="117" customWidth="1"/>
    <col min="2" max="2" width="35.7109375" style="117" customWidth="1"/>
    <col min="3" max="9" width="16.7109375" style="117" customWidth="1"/>
    <col min="10" max="14" width="16.7109375" style="117" hidden="1" customWidth="1"/>
    <col min="15" max="102" width="0" style="117" hidden="1" customWidth="1"/>
    <col min="103" max="16384" width="0" style="118" hidden="1"/>
  </cols>
  <sheetData>
    <row r="1" spans="1:102" ht="90" customHeight="1"/>
    <row r="2" spans="1:102" s="121" customFormat="1" ht="24.95" customHeight="1">
      <c r="A2" s="44"/>
      <c r="B2" s="119" t="s">
        <v>8</v>
      </c>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row>
    <row r="3" spans="1:102" customFormat="1" ht="24.95" customHeight="1"/>
    <row r="4" spans="1:102" s="121" customFormat="1" ht="5.0999999999999996" customHeight="1">
      <c r="A4" s="44"/>
      <c r="B4" s="126"/>
      <c r="C4" s="122"/>
      <c r="D4" s="123"/>
      <c r="E4" s="123"/>
      <c r="F4" s="124"/>
      <c r="G4" s="125"/>
      <c r="H4" s="125"/>
      <c r="I4" s="122"/>
      <c r="J4" s="122"/>
      <c r="K4" s="122"/>
      <c r="L4" s="122"/>
      <c r="M4" s="122"/>
      <c r="N4" s="122"/>
      <c r="O4" s="122"/>
      <c r="P4" s="120"/>
      <c r="Q4" s="120"/>
      <c r="R4" s="120"/>
      <c r="S4" s="120"/>
      <c r="T4" s="120"/>
      <c r="U4" s="120"/>
      <c r="V4" s="120"/>
      <c r="W4" s="120"/>
      <c r="X4" s="120"/>
      <c r="Y4" s="120"/>
      <c r="Z4" s="120"/>
      <c r="AA4" s="120"/>
      <c r="AB4" s="120"/>
      <c r="AC4" s="120"/>
      <c r="AD4" s="120"/>
      <c r="AE4" s="120"/>
      <c r="AF4" s="120"/>
      <c r="AG4" s="120"/>
      <c r="AH4" s="120"/>
      <c r="AI4" s="120"/>
      <c r="AJ4" s="120"/>
      <c r="AK4" s="120"/>
      <c r="AL4" s="120"/>
      <c r="AM4" s="120"/>
      <c r="AN4" s="120"/>
      <c r="AO4" s="120"/>
      <c r="AP4" s="120"/>
      <c r="AQ4" s="120"/>
      <c r="AR4" s="120"/>
      <c r="AS4" s="120"/>
      <c r="AT4" s="120"/>
      <c r="AU4" s="120"/>
      <c r="AV4" s="120"/>
      <c r="AW4" s="120"/>
      <c r="AX4" s="120"/>
      <c r="AY4" s="120"/>
      <c r="AZ4" s="120"/>
      <c r="BA4" s="120"/>
      <c r="BB4" s="120"/>
      <c r="BC4" s="120"/>
      <c r="BD4" s="120"/>
      <c r="BE4" s="120"/>
      <c r="BF4" s="120"/>
      <c r="BG4" s="120"/>
      <c r="BH4" s="120"/>
      <c r="BI4" s="120"/>
      <c r="BJ4" s="120"/>
      <c r="BK4" s="120"/>
      <c r="BL4" s="120"/>
      <c r="BM4" s="120"/>
      <c r="BN4" s="120"/>
      <c r="BO4" s="120"/>
      <c r="BP4" s="120"/>
      <c r="BQ4" s="120"/>
      <c r="BR4" s="120"/>
      <c r="BS4" s="120"/>
      <c r="BT4" s="120"/>
      <c r="BU4" s="120"/>
      <c r="BV4" s="120"/>
      <c r="BW4" s="120"/>
      <c r="BX4" s="120"/>
      <c r="BY4" s="120"/>
      <c r="BZ4" s="120"/>
      <c r="CA4" s="120"/>
      <c r="CB4" s="120"/>
      <c r="CC4" s="120"/>
      <c r="CD4" s="120"/>
      <c r="CE4" s="120"/>
      <c r="CF4" s="120"/>
      <c r="CG4" s="120"/>
      <c r="CH4" s="120"/>
      <c r="CI4" s="120"/>
      <c r="CJ4" s="120"/>
      <c r="CK4" s="120"/>
      <c r="CL4" s="120"/>
      <c r="CM4" s="120"/>
      <c r="CN4" s="120"/>
      <c r="CO4" s="120"/>
      <c r="CP4" s="120"/>
      <c r="CQ4" s="120"/>
      <c r="CR4" s="120"/>
      <c r="CS4" s="120"/>
      <c r="CT4" s="120"/>
      <c r="CU4" s="120"/>
      <c r="CV4" s="120"/>
      <c r="CW4" s="120"/>
      <c r="CX4" s="120"/>
    </row>
    <row r="5" spans="1:102" s="129" customFormat="1" ht="24" customHeight="1">
      <c r="A5" s="127"/>
      <c r="B5" s="128"/>
      <c r="C5" s="689" t="s">
        <v>193</v>
      </c>
      <c r="D5" s="690"/>
      <c r="E5" s="691"/>
      <c r="F5" s="689" t="s">
        <v>194</v>
      </c>
      <c r="G5" s="690"/>
      <c r="H5" s="691"/>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row>
    <row r="6" spans="1:102" s="135" customFormat="1" ht="20.100000000000001" customHeight="1">
      <c r="A6" s="91"/>
      <c r="B6" s="130"/>
      <c r="C6" s="131">
        <v>45383</v>
      </c>
      <c r="D6" s="132">
        <v>45717</v>
      </c>
      <c r="E6" s="133">
        <v>45748</v>
      </c>
      <c r="F6" s="131">
        <f>+C6</f>
        <v>45383</v>
      </c>
      <c r="G6" s="132">
        <f>+D6</f>
        <v>45717</v>
      </c>
      <c r="H6" s="133">
        <f>+E6</f>
        <v>45748</v>
      </c>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4"/>
      <c r="BK6" s="134"/>
      <c r="BL6" s="134"/>
      <c r="BM6" s="134"/>
      <c r="BN6" s="134"/>
      <c r="BO6" s="134"/>
      <c r="BP6" s="134"/>
      <c r="BQ6" s="134"/>
      <c r="BR6" s="134"/>
      <c r="BS6" s="134"/>
      <c r="BT6" s="134"/>
      <c r="BU6" s="134"/>
      <c r="BV6" s="134"/>
      <c r="BW6" s="134"/>
      <c r="BX6" s="134"/>
      <c r="BY6" s="134"/>
      <c r="BZ6" s="134"/>
      <c r="CA6" s="134"/>
      <c r="CB6" s="134"/>
      <c r="CC6" s="134"/>
      <c r="CD6" s="134"/>
      <c r="CE6" s="134"/>
      <c r="CF6" s="134"/>
      <c r="CG6" s="134"/>
      <c r="CH6" s="134"/>
      <c r="CI6" s="134"/>
      <c r="CJ6" s="134"/>
      <c r="CK6" s="134"/>
      <c r="CL6" s="134"/>
      <c r="CM6" s="134"/>
      <c r="CN6" s="134"/>
      <c r="CO6" s="134"/>
      <c r="CP6" s="134"/>
      <c r="CQ6" s="134"/>
      <c r="CR6" s="134"/>
      <c r="CS6" s="134"/>
      <c r="CT6" s="134"/>
      <c r="CU6" s="134"/>
      <c r="CV6" s="134"/>
      <c r="CW6" s="134"/>
      <c r="CX6" s="134"/>
    </row>
    <row r="7" spans="1:102" s="138" customFormat="1" ht="20.100000000000001" customHeight="1">
      <c r="A7" s="91"/>
      <c r="B7" s="136" t="s">
        <v>243</v>
      </c>
      <c r="C7" s="417">
        <v>2.0380631630097037</v>
      </c>
      <c r="D7" s="418">
        <v>2.0320303008490463</v>
      </c>
      <c r="E7" s="419">
        <v>2.0155334505286104</v>
      </c>
      <c r="F7" s="417">
        <v>18.075514176494593</v>
      </c>
      <c r="G7" s="418">
        <v>18.186636751103471</v>
      </c>
      <c r="H7" s="419">
        <v>18.013852654984181</v>
      </c>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7"/>
      <c r="BK7" s="137"/>
      <c r="BL7" s="137"/>
      <c r="BM7" s="137"/>
      <c r="BN7" s="137"/>
      <c r="BO7" s="137"/>
      <c r="BP7" s="137"/>
      <c r="BQ7" s="137"/>
      <c r="BR7" s="137"/>
      <c r="BS7" s="137"/>
      <c r="BT7" s="137"/>
      <c r="BU7" s="137"/>
      <c r="BV7" s="137"/>
      <c r="BW7" s="137"/>
      <c r="BX7" s="137"/>
      <c r="BY7" s="137"/>
      <c r="BZ7" s="137"/>
      <c r="CA7" s="137"/>
      <c r="CB7" s="137"/>
      <c r="CC7" s="137"/>
      <c r="CD7" s="137"/>
      <c r="CE7" s="137"/>
      <c r="CF7" s="137"/>
      <c r="CG7" s="137"/>
      <c r="CH7" s="137"/>
      <c r="CI7" s="137"/>
      <c r="CJ7" s="137"/>
      <c r="CK7" s="137"/>
      <c r="CL7" s="137"/>
      <c r="CM7" s="137"/>
      <c r="CN7" s="137"/>
      <c r="CO7" s="137"/>
      <c r="CP7" s="137"/>
      <c r="CQ7" s="137"/>
      <c r="CR7" s="137"/>
      <c r="CS7" s="137"/>
      <c r="CT7" s="137"/>
      <c r="CU7" s="137"/>
      <c r="CV7" s="137"/>
      <c r="CW7" s="137"/>
      <c r="CX7" s="137"/>
    </row>
    <row r="8" spans="1:102" s="138" customFormat="1" ht="20.100000000000001" customHeight="1">
      <c r="A8" s="91"/>
      <c r="B8" s="102" t="s">
        <v>47</v>
      </c>
      <c r="C8" s="139">
        <v>2.981656258985764</v>
      </c>
      <c r="D8" s="140">
        <v>2.9856618544766729</v>
      </c>
      <c r="E8" s="141">
        <v>2.9666890477071948</v>
      </c>
      <c r="F8" s="139">
        <v>26.246777922100588</v>
      </c>
      <c r="G8" s="140">
        <v>26.462273704860717</v>
      </c>
      <c r="H8" s="141">
        <v>26.244847058328546</v>
      </c>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row>
    <row r="9" spans="1:102" s="138" customFormat="1" ht="20.100000000000001" customHeight="1">
      <c r="A9" s="91"/>
      <c r="B9" s="102" t="s">
        <v>70</v>
      </c>
      <c r="C9" s="139">
        <v>1.4772919502954971</v>
      </c>
      <c r="D9" s="140">
        <v>1.5083935371838195</v>
      </c>
      <c r="E9" s="141">
        <v>1.4914952499727598</v>
      </c>
      <c r="F9" s="139">
        <v>16.432755883469817</v>
      </c>
      <c r="G9" s="140">
        <v>18.198112411125411</v>
      </c>
      <c r="H9" s="141">
        <v>18.107453849061642</v>
      </c>
      <c r="I9" s="137"/>
      <c r="J9" s="13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row>
    <row r="10" spans="1:102" s="138" customFormat="1" ht="20.100000000000001" customHeight="1">
      <c r="A10" s="91"/>
      <c r="B10" s="102" t="s">
        <v>43</v>
      </c>
      <c r="C10" s="139">
        <v>2.4887245025883593</v>
      </c>
      <c r="D10" s="140">
        <v>2.5098759189332926</v>
      </c>
      <c r="E10" s="141">
        <v>2.503860114429926</v>
      </c>
      <c r="F10" s="139">
        <v>27.809006128860116</v>
      </c>
      <c r="G10" s="140">
        <v>29.676702212897943</v>
      </c>
      <c r="H10" s="141">
        <v>29.57253782934886</v>
      </c>
      <c r="I10" s="137"/>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row>
    <row r="11" spans="1:102" s="138" customFormat="1" ht="20.100000000000001" customHeight="1">
      <c r="A11" s="91"/>
      <c r="B11" s="102" t="s">
        <v>33</v>
      </c>
      <c r="C11" s="139">
        <v>1.6438884259005218</v>
      </c>
      <c r="D11" s="140">
        <v>1.3697642774166137</v>
      </c>
      <c r="E11" s="141">
        <v>1.3691273113509721</v>
      </c>
      <c r="F11" s="139">
        <v>11.545885273771312</v>
      </c>
      <c r="G11" s="140">
        <v>9.0465793754980215</v>
      </c>
      <c r="H11" s="141">
        <v>8.960304476373576</v>
      </c>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row>
    <row r="12" spans="1:102" s="138" customFormat="1" ht="20.100000000000001" customHeight="1">
      <c r="A12" s="91"/>
      <c r="B12" s="102" t="s">
        <v>56</v>
      </c>
      <c r="C12" s="139">
        <v>0.92934651554655112</v>
      </c>
      <c r="D12" s="140">
        <v>0.83424175212372242</v>
      </c>
      <c r="E12" s="141">
        <v>0.80906393826723622</v>
      </c>
      <c r="F12" s="139">
        <v>9.6600645832344529</v>
      </c>
      <c r="G12" s="140">
        <v>9.1275815853032647</v>
      </c>
      <c r="H12" s="141">
        <v>8.8823142255284093</v>
      </c>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row>
    <row r="13" spans="1:102" s="138" customFormat="1" ht="20.100000000000001" customHeight="1">
      <c r="A13" s="91"/>
      <c r="B13" s="102" t="s">
        <v>71</v>
      </c>
      <c r="C13" s="139">
        <v>1.3537662752699524</v>
      </c>
      <c r="D13" s="140">
        <v>1.2254081680159505</v>
      </c>
      <c r="E13" s="141">
        <v>1.2122551278589317</v>
      </c>
      <c r="F13" s="139">
        <v>13.950043454157871</v>
      </c>
      <c r="G13" s="140">
        <v>12.445594730472399</v>
      </c>
      <c r="H13" s="141">
        <v>12.201527882755038</v>
      </c>
      <c r="I13" s="137"/>
      <c r="J13" s="137"/>
      <c r="K13" s="137"/>
      <c r="L13" s="137"/>
      <c r="M13" s="137"/>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row>
    <row r="14" spans="1:102" s="138" customFormat="1" ht="20.100000000000001" customHeight="1">
      <c r="A14" s="91"/>
      <c r="B14" s="102" t="s">
        <v>58</v>
      </c>
      <c r="C14" s="139">
        <v>3.8700334256308615</v>
      </c>
      <c r="D14" s="140">
        <v>3.9998397307418796</v>
      </c>
      <c r="E14" s="141">
        <v>3.8451778609032852</v>
      </c>
      <c r="F14" s="139">
        <v>14.369378636977601</v>
      </c>
      <c r="G14" s="140">
        <v>14.611941505948788</v>
      </c>
      <c r="H14" s="141">
        <v>13.98288134302588</v>
      </c>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row>
    <row r="15" spans="1:102" s="138" customFormat="1" ht="20.100000000000001" customHeight="1">
      <c r="A15" s="91"/>
      <c r="B15" s="102" t="s">
        <v>232</v>
      </c>
      <c r="C15" s="139">
        <v>6.0103317898336392</v>
      </c>
      <c r="D15" s="140">
        <v>1.1075523516295027</v>
      </c>
      <c r="E15" s="141">
        <v>1.2540257400287276</v>
      </c>
      <c r="F15" s="139">
        <v>6.3427521216783758</v>
      </c>
      <c r="G15" s="140">
        <v>9.3190937858984721</v>
      </c>
      <c r="H15" s="141">
        <v>10.4651630834686</v>
      </c>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row>
    <row r="16" spans="1:102" s="138" customFormat="1" ht="20.100000000000001" customHeight="1">
      <c r="A16" s="91"/>
      <c r="B16" s="102" t="s">
        <v>37</v>
      </c>
      <c r="C16" s="139">
        <v>3.3220588316373827</v>
      </c>
      <c r="D16" s="140">
        <v>2.9497343064519059</v>
      </c>
      <c r="E16" s="141">
        <v>2.9022364156548535</v>
      </c>
      <c r="F16" s="139">
        <v>27.339845334966146</v>
      </c>
      <c r="G16" s="140">
        <v>23.963873102308316</v>
      </c>
      <c r="H16" s="141">
        <v>23.521034206708713</v>
      </c>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row>
    <row r="17" spans="1:102" s="138" customFormat="1" ht="20.100000000000001" customHeight="1">
      <c r="A17" s="91"/>
      <c r="B17" s="102" t="s">
        <v>35</v>
      </c>
      <c r="C17" s="139">
        <v>1.1540453600243707</v>
      </c>
      <c r="D17" s="140">
        <v>1.9049594844476663</v>
      </c>
      <c r="E17" s="141">
        <v>1.8899866808975776</v>
      </c>
      <c r="F17" s="139">
        <v>9.7701621712845981</v>
      </c>
      <c r="G17" s="140">
        <v>15.786027564922348</v>
      </c>
      <c r="H17" s="141">
        <v>15.567214285282061</v>
      </c>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row>
    <row r="18" spans="1:102" s="138" customFormat="1" ht="20.100000000000001" customHeight="1">
      <c r="A18" s="91"/>
      <c r="B18" s="102" t="s">
        <v>65</v>
      </c>
      <c r="C18" s="139">
        <v>1.323004572153885</v>
      </c>
      <c r="D18" s="140">
        <v>1.2947188052867602</v>
      </c>
      <c r="E18" s="141">
        <v>1.2581105758945754</v>
      </c>
      <c r="F18" s="139">
        <v>24.728754302483949</v>
      </c>
      <c r="G18" s="140">
        <v>27.053398320571798</v>
      </c>
      <c r="H18" s="141">
        <v>26.390493183041862</v>
      </c>
      <c r="I18" s="137"/>
      <c r="J18" s="137"/>
      <c r="K18" s="137"/>
      <c r="L18" s="137"/>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row>
    <row r="19" spans="1:102" s="138" customFormat="1" ht="20.100000000000001" customHeight="1">
      <c r="A19" s="91"/>
      <c r="B19" s="102" t="s">
        <v>31</v>
      </c>
      <c r="C19" s="139">
        <v>0.1395009275794615</v>
      </c>
      <c r="D19" s="140">
        <v>0.20196904347668743</v>
      </c>
      <c r="E19" s="141">
        <v>0.21742984610712057</v>
      </c>
      <c r="F19" s="139">
        <v>4.6656784021321274</v>
      </c>
      <c r="G19" s="140">
        <v>6.9496042811544241</v>
      </c>
      <c r="H19" s="141">
        <v>7.4592296102258011</v>
      </c>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row>
    <row r="20" spans="1:102" s="138" customFormat="1" ht="20.100000000000001" customHeight="1">
      <c r="A20" s="91"/>
      <c r="B20" s="102" t="s">
        <v>44</v>
      </c>
      <c r="C20" s="139">
        <v>2.6465379984084603</v>
      </c>
      <c r="D20" s="140">
        <v>2.6750391629253181</v>
      </c>
      <c r="E20" s="141">
        <v>2.6541822679198015</v>
      </c>
      <c r="F20" s="139">
        <v>22.235177697589378</v>
      </c>
      <c r="G20" s="140">
        <v>21.603371053797378</v>
      </c>
      <c r="H20" s="141">
        <v>21.466073864124517</v>
      </c>
      <c r="I20" s="137"/>
      <c r="J20" s="137"/>
      <c r="K20" s="137"/>
      <c r="L20" s="137"/>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7"/>
      <c r="AX20" s="137"/>
      <c r="AY20" s="137"/>
      <c r="AZ20" s="137"/>
      <c r="BA20" s="137"/>
      <c r="BB20" s="137"/>
      <c r="BC20" s="137"/>
      <c r="BD20" s="137"/>
      <c r="BE20" s="137"/>
      <c r="BF20" s="137"/>
      <c r="BG20" s="137"/>
      <c r="BH20" s="137"/>
      <c r="BI20" s="137"/>
      <c r="BJ20" s="137"/>
      <c r="BK20" s="137"/>
      <c r="BL20" s="137"/>
      <c r="BM20" s="137"/>
      <c r="BN20" s="137"/>
      <c r="BO20" s="137"/>
      <c r="BP20" s="137"/>
      <c r="BQ20" s="137"/>
      <c r="BR20" s="137"/>
      <c r="BS20" s="137"/>
      <c r="BT20" s="137"/>
      <c r="BU20" s="137"/>
      <c r="BV20" s="137"/>
      <c r="BW20" s="137"/>
      <c r="BX20" s="137"/>
      <c r="BY20" s="137"/>
      <c r="BZ20" s="137"/>
      <c r="CA20" s="137"/>
      <c r="CB20" s="137"/>
      <c r="CC20" s="137"/>
      <c r="CD20" s="137"/>
      <c r="CE20" s="137"/>
      <c r="CF20" s="137"/>
      <c r="CG20" s="137"/>
      <c r="CH20" s="137"/>
      <c r="CI20" s="137"/>
      <c r="CJ20" s="137"/>
      <c r="CK20" s="137"/>
      <c r="CL20" s="137"/>
      <c r="CM20" s="137"/>
      <c r="CN20" s="137"/>
      <c r="CO20" s="137"/>
      <c r="CP20" s="137"/>
      <c r="CQ20" s="137"/>
      <c r="CR20" s="137"/>
      <c r="CS20" s="137"/>
      <c r="CT20" s="137"/>
      <c r="CU20" s="137"/>
      <c r="CV20" s="137"/>
      <c r="CW20" s="137"/>
      <c r="CX20" s="137"/>
    </row>
    <row r="21" spans="1:102" s="138" customFormat="1" ht="20.100000000000001" customHeight="1">
      <c r="A21" s="91"/>
      <c r="B21" s="102" t="s">
        <v>62</v>
      </c>
      <c r="C21" s="139">
        <v>2.2177341476591734</v>
      </c>
      <c r="D21" s="140">
        <v>2.30706976086211</v>
      </c>
      <c r="E21" s="141">
        <v>2.2631684637036167</v>
      </c>
      <c r="F21" s="139">
        <v>15.10839124973046</v>
      </c>
      <c r="G21" s="140">
        <v>13.608736946366731</v>
      </c>
      <c r="H21" s="141">
        <v>13.390025035443106</v>
      </c>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row>
    <row r="22" spans="1:102" s="138" customFormat="1" ht="20.100000000000001" customHeight="1">
      <c r="A22" s="91"/>
      <c r="B22" s="102" t="s">
        <v>61</v>
      </c>
      <c r="C22" s="139">
        <v>0.78560529845864824</v>
      </c>
      <c r="D22" s="140">
        <v>0.77719991432364344</v>
      </c>
      <c r="E22" s="141">
        <v>0.79790200170640391</v>
      </c>
      <c r="F22" s="139">
        <v>13.424300145617069</v>
      </c>
      <c r="G22" s="140">
        <v>15.44676406497865</v>
      </c>
      <c r="H22" s="141">
        <v>15.623971001803014</v>
      </c>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row>
    <row r="23" spans="1:102" s="138" customFormat="1" ht="20.100000000000001" customHeight="1">
      <c r="A23" s="91"/>
      <c r="B23" s="102" t="s">
        <v>40</v>
      </c>
      <c r="C23" s="139">
        <v>2.127048964438881</v>
      </c>
      <c r="D23" s="140">
        <v>1.6813215073843355</v>
      </c>
      <c r="E23" s="141">
        <v>1.6253082725808401</v>
      </c>
      <c r="F23" s="139">
        <v>17.284503732325192</v>
      </c>
      <c r="G23" s="140">
        <v>13.410908224087006</v>
      </c>
      <c r="H23" s="141">
        <v>12.865532039458499</v>
      </c>
      <c r="I23" s="137"/>
      <c r="J23" s="137"/>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row>
    <row r="24" spans="1:102" s="138" customFormat="1" ht="20.100000000000001" customHeight="1">
      <c r="A24" s="91"/>
      <c r="B24" s="102" t="s">
        <v>231</v>
      </c>
      <c r="C24" s="139">
        <v>1.7288815546763587</v>
      </c>
      <c r="D24" s="140">
        <v>1.894905482185024</v>
      </c>
      <c r="E24" s="141">
        <v>1.9842452200322425</v>
      </c>
      <c r="F24" s="139">
        <v>14.521646959505707</v>
      </c>
      <c r="G24" s="140">
        <v>16.048706115145801</v>
      </c>
      <c r="H24" s="141">
        <v>16.689934896388078</v>
      </c>
      <c r="I24" s="137"/>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c r="BW24" s="137"/>
      <c r="BX24" s="137"/>
      <c r="BY24" s="137"/>
      <c r="BZ24" s="137"/>
      <c r="CA24" s="137"/>
      <c r="CB24" s="137"/>
      <c r="CC24" s="137"/>
      <c r="CD24" s="137"/>
      <c r="CE24" s="137"/>
      <c r="CF24" s="137"/>
      <c r="CG24" s="137"/>
      <c r="CH24" s="137"/>
      <c r="CI24" s="137"/>
      <c r="CJ24" s="137"/>
      <c r="CK24" s="137"/>
      <c r="CL24" s="137"/>
      <c r="CM24" s="137"/>
      <c r="CN24" s="137"/>
      <c r="CO24" s="137"/>
      <c r="CP24" s="137"/>
      <c r="CQ24" s="137"/>
      <c r="CR24" s="137"/>
      <c r="CS24" s="137"/>
      <c r="CT24" s="137"/>
      <c r="CU24" s="137"/>
      <c r="CV24" s="137"/>
      <c r="CW24" s="137"/>
      <c r="CX24" s="137"/>
    </row>
    <row r="25" spans="1:102" s="138" customFormat="1" ht="20.100000000000001" customHeight="1">
      <c r="A25" s="91"/>
      <c r="B25" s="102" t="s">
        <v>34</v>
      </c>
      <c r="C25" s="139">
        <v>1.779751648871537</v>
      </c>
      <c r="D25" s="140">
        <v>2.1600129708733826</v>
      </c>
      <c r="E25" s="141">
        <v>2.1525998096883345</v>
      </c>
      <c r="F25" s="139">
        <v>20.997433279952695</v>
      </c>
      <c r="G25" s="140">
        <v>23.365142972338042</v>
      </c>
      <c r="H25" s="141">
        <v>23.268795544350187</v>
      </c>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row>
    <row r="26" spans="1:102" s="138" customFormat="1" ht="20.100000000000001" customHeight="1">
      <c r="A26" s="91"/>
      <c r="B26" s="102" t="s">
        <v>36</v>
      </c>
      <c r="C26" s="139">
        <v>1.7296378132918451</v>
      </c>
      <c r="D26" s="140">
        <v>1.7121516312830438</v>
      </c>
      <c r="E26" s="141">
        <v>1.6208293851282556</v>
      </c>
      <c r="F26" s="139">
        <v>30.387989561077717</v>
      </c>
      <c r="G26" s="140">
        <v>31.731171086234639</v>
      </c>
      <c r="H26" s="141">
        <v>30.496640226457778</v>
      </c>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row>
    <row r="27" spans="1:102" s="138" customFormat="1" ht="20.100000000000001" customHeight="1">
      <c r="A27" s="91"/>
      <c r="B27" s="102" t="s">
        <v>67</v>
      </c>
      <c r="C27" s="139">
        <v>0.54037219459328112</v>
      </c>
      <c r="D27" s="140">
        <v>0.80802228124370379</v>
      </c>
      <c r="E27" s="141">
        <v>0.81974877585655348</v>
      </c>
      <c r="F27" s="139">
        <v>7.3634265770783927</v>
      </c>
      <c r="G27" s="140">
        <v>11.609098514054466</v>
      </c>
      <c r="H27" s="141">
        <v>11.85695840335266</v>
      </c>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row>
    <row r="28" spans="1:102" s="138" customFormat="1" ht="20.100000000000001" customHeight="1">
      <c r="A28" s="91"/>
      <c r="B28" s="102" t="s">
        <v>50</v>
      </c>
      <c r="C28" s="139">
        <v>0.47918535546009461</v>
      </c>
      <c r="D28" s="140">
        <v>0.45518109779559446</v>
      </c>
      <c r="E28" s="141">
        <v>0.43845220631000409</v>
      </c>
      <c r="F28" s="139">
        <v>9.9837336804536712</v>
      </c>
      <c r="G28" s="140">
        <v>11.900468119486982</v>
      </c>
      <c r="H28" s="141">
        <v>11.572447470413429</v>
      </c>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c r="AX28" s="137"/>
      <c r="AY28" s="137"/>
      <c r="AZ28" s="137"/>
      <c r="BA28" s="137"/>
      <c r="BB28" s="137"/>
      <c r="BC28" s="137"/>
      <c r="BD28" s="137"/>
      <c r="BE28" s="137"/>
      <c r="BF28" s="137"/>
      <c r="BG28" s="137"/>
      <c r="BH28" s="137"/>
      <c r="BI28" s="137"/>
      <c r="BJ28" s="137"/>
      <c r="BK28" s="137"/>
      <c r="BL28" s="137"/>
      <c r="BM28" s="137"/>
      <c r="BN28" s="137"/>
      <c r="BO28" s="137"/>
      <c r="BP28" s="137"/>
      <c r="BQ28" s="137"/>
      <c r="BR28" s="137"/>
      <c r="BS28" s="137"/>
      <c r="BT28" s="137"/>
      <c r="BU28" s="137"/>
      <c r="BV28" s="137"/>
      <c r="BW28" s="137"/>
      <c r="BX28" s="137"/>
      <c r="BY28" s="137"/>
      <c r="BZ28" s="137"/>
      <c r="CA28" s="137"/>
      <c r="CB28" s="137"/>
      <c r="CC28" s="137"/>
      <c r="CD28" s="137"/>
      <c r="CE28" s="137"/>
      <c r="CF28" s="137"/>
      <c r="CG28" s="137"/>
      <c r="CH28" s="137"/>
      <c r="CI28" s="137"/>
      <c r="CJ28" s="137"/>
      <c r="CK28" s="137"/>
      <c r="CL28" s="137"/>
      <c r="CM28" s="137"/>
      <c r="CN28" s="137"/>
      <c r="CO28" s="137"/>
      <c r="CP28" s="137"/>
      <c r="CQ28" s="137"/>
      <c r="CR28" s="137"/>
      <c r="CS28" s="137"/>
      <c r="CT28" s="137"/>
      <c r="CU28" s="137"/>
      <c r="CV28" s="137"/>
      <c r="CW28" s="137"/>
      <c r="CX28" s="137"/>
    </row>
    <row r="29" spans="1:102" s="138" customFormat="1" ht="20.100000000000001" customHeight="1">
      <c r="A29" s="91"/>
      <c r="B29" s="102" t="s">
        <v>69</v>
      </c>
      <c r="C29" s="139">
        <v>0.58986881759250664</v>
      </c>
      <c r="D29" s="140">
        <v>0.93638706771783808</v>
      </c>
      <c r="E29" s="141">
        <v>0.9704977097485481</v>
      </c>
      <c r="F29" s="139">
        <v>4.8534543713430658</v>
      </c>
      <c r="G29" s="140">
        <v>7.8204926377978614</v>
      </c>
      <c r="H29" s="141">
        <v>8.1068218263449818</v>
      </c>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7"/>
      <c r="AV29" s="137"/>
      <c r="AW29" s="137"/>
      <c r="AX29" s="137"/>
      <c r="AY29" s="137"/>
      <c r="AZ29" s="137"/>
      <c r="BA29" s="137"/>
      <c r="BB29" s="137"/>
      <c r="BC29" s="137"/>
      <c r="BD29" s="137"/>
      <c r="BE29" s="137"/>
      <c r="BF29" s="137"/>
      <c r="BG29" s="137"/>
      <c r="BH29" s="137"/>
      <c r="BI29" s="137"/>
      <c r="BJ29" s="137"/>
      <c r="BK29" s="137"/>
      <c r="BL29" s="137"/>
      <c r="BM29" s="137"/>
      <c r="BN29" s="137"/>
      <c r="BO29" s="137"/>
      <c r="BP29" s="137"/>
      <c r="BQ29" s="137"/>
      <c r="BR29" s="137"/>
      <c r="BS29" s="137"/>
      <c r="BT29" s="137"/>
      <c r="BU29" s="137"/>
      <c r="BV29" s="137"/>
      <c r="BW29" s="137"/>
      <c r="BX29" s="137"/>
      <c r="BY29" s="137"/>
      <c r="BZ29" s="137"/>
      <c r="CA29" s="137"/>
      <c r="CB29" s="137"/>
      <c r="CC29" s="137"/>
      <c r="CD29" s="137"/>
      <c r="CE29" s="137"/>
      <c r="CF29" s="137"/>
      <c r="CG29" s="137"/>
      <c r="CH29" s="137"/>
      <c r="CI29" s="137"/>
      <c r="CJ29" s="137"/>
      <c r="CK29" s="137"/>
      <c r="CL29" s="137"/>
      <c r="CM29" s="137"/>
      <c r="CN29" s="137"/>
      <c r="CO29" s="137"/>
      <c r="CP29" s="137"/>
      <c r="CQ29" s="137"/>
      <c r="CR29" s="137"/>
      <c r="CS29" s="137"/>
      <c r="CT29" s="137"/>
      <c r="CU29" s="137"/>
      <c r="CV29" s="137"/>
      <c r="CW29" s="137"/>
      <c r="CX29" s="137"/>
    </row>
    <row r="30" spans="1:102" s="138" customFormat="1" ht="20.100000000000001" customHeight="1">
      <c r="A30" s="91"/>
      <c r="B30" s="102" t="s">
        <v>46</v>
      </c>
      <c r="C30" s="139">
        <v>1.0267740685616138</v>
      </c>
      <c r="D30" s="140">
        <v>0.7544082259991669</v>
      </c>
      <c r="E30" s="141">
        <v>0.86807883951724485</v>
      </c>
      <c r="F30" s="139">
        <v>10.536638041468663</v>
      </c>
      <c r="G30" s="140">
        <v>8.8304715677103616</v>
      </c>
      <c r="H30" s="141">
        <v>10.386278385734233</v>
      </c>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c r="BJ30" s="137"/>
      <c r="BK30" s="137"/>
      <c r="BL30" s="137"/>
      <c r="BM30" s="137"/>
      <c r="BN30" s="137"/>
      <c r="BO30" s="137"/>
      <c r="BP30" s="137"/>
      <c r="BQ30" s="137"/>
      <c r="BR30" s="137"/>
      <c r="BS30" s="137"/>
      <c r="BT30" s="137"/>
      <c r="BU30" s="137"/>
      <c r="BV30" s="137"/>
      <c r="BW30" s="137"/>
      <c r="BX30" s="137"/>
      <c r="BY30" s="137"/>
      <c r="BZ30" s="137"/>
      <c r="CA30" s="137"/>
      <c r="CB30" s="137"/>
      <c r="CC30" s="137"/>
      <c r="CD30" s="137"/>
      <c r="CE30" s="137"/>
      <c r="CF30" s="137"/>
      <c r="CG30" s="137"/>
      <c r="CH30" s="137"/>
      <c r="CI30" s="137"/>
      <c r="CJ30" s="137"/>
      <c r="CK30" s="137"/>
      <c r="CL30" s="137"/>
      <c r="CM30" s="137"/>
      <c r="CN30" s="137"/>
      <c r="CO30" s="137"/>
      <c r="CP30" s="137"/>
      <c r="CQ30" s="137"/>
      <c r="CR30" s="137"/>
      <c r="CS30" s="137"/>
      <c r="CT30" s="137"/>
      <c r="CU30" s="137"/>
      <c r="CV30" s="137"/>
      <c r="CW30" s="137"/>
      <c r="CX30" s="137"/>
    </row>
    <row r="31" spans="1:102" s="138" customFormat="1" ht="20.100000000000001" customHeight="1">
      <c r="A31" s="91"/>
      <c r="B31" s="102" t="s">
        <v>73</v>
      </c>
      <c r="C31" s="139">
        <v>0.98504130098769249</v>
      </c>
      <c r="D31" s="140">
        <v>1.3824378394790695</v>
      </c>
      <c r="E31" s="141">
        <v>1.4389487722306546</v>
      </c>
      <c r="F31" s="139">
        <v>9.609608177083091</v>
      </c>
      <c r="G31" s="140">
        <v>13.480653692991385</v>
      </c>
      <c r="H31" s="141">
        <v>14.090334825954736</v>
      </c>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37"/>
      <c r="BF31" s="137"/>
      <c r="BG31" s="137"/>
      <c r="BH31" s="137"/>
      <c r="BI31" s="137"/>
      <c r="BJ31" s="137"/>
      <c r="BK31" s="137"/>
      <c r="BL31" s="137"/>
      <c r="BM31" s="137"/>
      <c r="BN31" s="137"/>
      <c r="BO31" s="137"/>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row>
    <row r="32" spans="1:102" s="138" customFormat="1" ht="20.100000000000001" customHeight="1">
      <c r="A32" s="91"/>
      <c r="B32" s="102" t="s">
        <v>60</v>
      </c>
      <c r="C32" s="139">
        <v>5.0446891187746816</v>
      </c>
      <c r="D32" s="140">
        <v>3.785320099157313</v>
      </c>
      <c r="E32" s="141">
        <v>3.7255604933539166</v>
      </c>
      <c r="F32" s="139">
        <v>34.545210861219765</v>
      </c>
      <c r="G32" s="140">
        <v>28.522455764995069</v>
      </c>
      <c r="H32" s="141">
        <v>28.20025956086133</v>
      </c>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W32" s="137"/>
      <c r="AX32" s="137"/>
      <c r="AY32" s="137"/>
      <c r="AZ32" s="137"/>
      <c r="BA32" s="137"/>
      <c r="BB32" s="137"/>
      <c r="BC32" s="137"/>
      <c r="BD32" s="137"/>
      <c r="BE32" s="137"/>
      <c r="BF32" s="137"/>
      <c r="BG32" s="137"/>
      <c r="BH32" s="137"/>
      <c r="BI32" s="137"/>
      <c r="BJ32" s="137"/>
      <c r="BK32" s="137"/>
      <c r="BL32" s="137"/>
      <c r="BM32" s="137"/>
      <c r="BN32" s="137"/>
      <c r="BO32" s="137"/>
      <c r="BP32" s="137"/>
      <c r="BQ32" s="137"/>
      <c r="BR32" s="137"/>
      <c r="BS32" s="137"/>
      <c r="BT32" s="137"/>
      <c r="BU32" s="137"/>
      <c r="BV32" s="137"/>
      <c r="BW32" s="137"/>
      <c r="BX32" s="137"/>
      <c r="BY32" s="137"/>
      <c r="BZ32" s="137"/>
      <c r="CA32" s="137"/>
      <c r="CB32" s="137"/>
      <c r="CC32" s="137"/>
      <c r="CD32" s="137"/>
      <c r="CE32" s="137"/>
      <c r="CF32" s="137"/>
      <c r="CG32" s="137"/>
      <c r="CH32" s="137"/>
      <c r="CI32" s="137"/>
      <c r="CJ32" s="137"/>
      <c r="CK32" s="137"/>
      <c r="CL32" s="137"/>
      <c r="CM32" s="137"/>
      <c r="CN32" s="137"/>
      <c r="CO32" s="137"/>
      <c r="CP32" s="137"/>
      <c r="CQ32" s="137"/>
      <c r="CR32" s="137"/>
      <c r="CS32" s="137"/>
      <c r="CT32" s="137"/>
      <c r="CU32" s="137"/>
      <c r="CV32" s="137"/>
      <c r="CW32" s="137"/>
      <c r="CX32" s="137"/>
    </row>
    <row r="33" spans="1:132" s="138" customFormat="1" ht="20.100000000000001" customHeight="1">
      <c r="A33" s="91"/>
      <c r="B33" s="102" t="s">
        <v>45</v>
      </c>
      <c r="C33" s="139">
        <v>2.5314200798950393</v>
      </c>
      <c r="D33" s="140">
        <v>1.7957695365786837</v>
      </c>
      <c r="E33" s="141">
        <v>1.7827213665364536</v>
      </c>
      <c r="F33" s="139">
        <v>23.341606914730971</v>
      </c>
      <c r="G33" s="140">
        <v>16.437505687748317</v>
      </c>
      <c r="H33" s="141">
        <v>16.477436655281771</v>
      </c>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37"/>
      <c r="BH33" s="137"/>
      <c r="BI33" s="137"/>
      <c r="BJ33" s="137"/>
      <c r="BK33" s="137"/>
      <c r="BL33" s="137"/>
      <c r="BM33" s="137"/>
      <c r="BN33" s="137"/>
      <c r="BO33" s="137"/>
      <c r="BP33" s="137"/>
      <c r="BQ33" s="137"/>
      <c r="BR33" s="137"/>
      <c r="BS33" s="137"/>
      <c r="BT33" s="137"/>
      <c r="BU33" s="137"/>
      <c r="BV33" s="137"/>
      <c r="BW33" s="137"/>
      <c r="BX33" s="137"/>
      <c r="BY33" s="137"/>
      <c r="BZ33" s="137"/>
      <c r="CA33" s="137"/>
      <c r="CB33" s="137"/>
      <c r="CC33" s="137"/>
      <c r="CD33" s="137"/>
      <c r="CE33" s="137"/>
      <c r="CF33" s="137"/>
      <c r="CG33" s="137"/>
      <c r="CH33" s="137"/>
      <c r="CI33" s="137"/>
      <c r="CJ33" s="137"/>
      <c r="CK33" s="137"/>
      <c r="CL33" s="137"/>
      <c r="CM33" s="137"/>
      <c r="CN33" s="137"/>
      <c r="CO33" s="137"/>
      <c r="CP33" s="137"/>
      <c r="CQ33" s="137"/>
      <c r="CR33" s="137"/>
      <c r="CS33" s="137"/>
      <c r="CT33" s="137"/>
      <c r="CU33" s="137"/>
      <c r="CV33" s="137"/>
      <c r="CW33" s="137"/>
      <c r="CX33" s="137"/>
    </row>
    <row r="34" spans="1:132" s="138" customFormat="1" ht="20.100000000000001" customHeight="1">
      <c r="A34" s="91"/>
      <c r="B34" s="102" t="s">
        <v>30</v>
      </c>
      <c r="C34" s="139">
        <v>1.2039817387480549</v>
      </c>
      <c r="D34" s="140">
        <v>1.0756845158366131</v>
      </c>
      <c r="E34" s="141">
        <v>1.0264737245849835</v>
      </c>
      <c r="F34" s="139">
        <v>11.893414606401794</v>
      </c>
      <c r="G34" s="140">
        <v>9.7473124642871962</v>
      </c>
      <c r="H34" s="141">
        <v>9.3781282102677199</v>
      </c>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B34" s="137"/>
      <c r="BC34" s="137"/>
      <c r="BD34" s="137"/>
      <c r="BE34" s="137"/>
      <c r="BF34" s="137"/>
      <c r="BG34" s="137"/>
      <c r="BH34" s="137"/>
      <c r="BI34" s="137"/>
      <c r="BJ34" s="137"/>
      <c r="BK34" s="137"/>
      <c r="BL34" s="137"/>
      <c r="BM34" s="137"/>
      <c r="BN34" s="137"/>
      <c r="BO34" s="137"/>
      <c r="BP34" s="137"/>
      <c r="BQ34" s="137"/>
      <c r="BR34" s="137"/>
      <c r="BS34" s="137"/>
      <c r="BT34" s="137"/>
      <c r="BU34" s="137"/>
      <c r="BV34" s="137"/>
      <c r="BW34" s="137"/>
      <c r="BX34" s="137"/>
      <c r="BY34" s="137"/>
      <c r="BZ34" s="137"/>
      <c r="CA34" s="137"/>
      <c r="CB34" s="137"/>
      <c r="CC34" s="137"/>
      <c r="CD34" s="137"/>
      <c r="CE34" s="137"/>
      <c r="CF34" s="137"/>
      <c r="CG34" s="137"/>
      <c r="CH34" s="137"/>
      <c r="CI34" s="137"/>
      <c r="CJ34" s="137"/>
      <c r="CK34" s="137"/>
      <c r="CL34" s="137"/>
      <c r="CM34" s="137"/>
      <c r="CN34" s="137"/>
      <c r="CO34" s="137"/>
      <c r="CP34" s="137"/>
      <c r="CQ34" s="137"/>
      <c r="CR34" s="137"/>
      <c r="CS34" s="137"/>
      <c r="CT34" s="137"/>
      <c r="CU34" s="137"/>
      <c r="CV34" s="137"/>
      <c r="CW34" s="137"/>
      <c r="CX34" s="137"/>
    </row>
    <row r="35" spans="1:132" s="138" customFormat="1" ht="20.100000000000001" customHeight="1">
      <c r="A35" s="91"/>
      <c r="B35" s="102" t="s">
        <v>51</v>
      </c>
      <c r="C35" s="139">
        <v>7.4107871432068748</v>
      </c>
      <c r="D35" s="140">
        <v>9.1377284503494742</v>
      </c>
      <c r="E35" s="141">
        <v>9.3442315764663881</v>
      </c>
      <c r="F35" s="139">
        <v>25.913541234244551</v>
      </c>
      <c r="G35" s="140">
        <v>33.831735806726975</v>
      </c>
      <c r="H35" s="141">
        <v>34.409646181626343</v>
      </c>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row>
    <row r="36" spans="1:132" s="138" customFormat="1" ht="20.100000000000001" customHeight="1">
      <c r="A36" s="91"/>
      <c r="B36" s="102" t="s">
        <v>48</v>
      </c>
      <c r="C36" s="139">
        <v>3.1870844410462146E-2</v>
      </c>
      <c r="D36" s="140">
        <v>0.23044198336184601</v>
      </c>
      <c r="E36" s="141">
        <v>0.26235916486176114</v>
      </c>
      <c r="F36" s="139">
        <v>1.8902934810100711</v>
      </c>
      <c r="G36" s="140">
        <v>12.211579715454224</v>
      </c>
      <c r="H36" s="141">
        <v>13.790718753444727</v>
      </c>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row>
    <row r="37" spans="1:132" s="138" customFormat="1" ht="20.100000000000001" customHeight="1">
      <c r="A37" s="91"/>
      <c r="B37" s="102" t="s">
        <v>39</v>
      </c>
      <c r="C37" s="139">
        <v>1.8644478298744038</v>
      </c>
      <c r="D37" s="140">
        <v>1.8879339579396925</v>
      </c>
      <c r="E37" s="141">
        <v>1.8973009477014458</v>
      </c>
      <c r="F37" s="139">
        <v>20.728465780485113</v>
      </c>
      <c r="G37" s="140">
        <v>20.928615141565796</v>
      </c>
      <c r="H37" s="141">
        <v>20.98373106292015</v>
      </c>
      <c r="I37" s="137"/>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row>
    <row r="38" spans="1:132" s="138" customFormat="1" ht="20.100000000000001" customHeight="1">
      <c r="A38" s="91"/>
      <c r="B38" s="102" t="s">
        <v>66</v>
      </c>
      <c r="C38" s="139">
        <v>3.0543951272084966</v>
      </c>
      <c r="D38" s="140">
        <v>2.5020728393920604</v>
      </c>
      <c r="E38" s="141">
        <v>2.5054514609128722</v>
      </c>
      <c r="F38" s="139">
        <v>16.465226709639939</v>
      </c>
      <c r="G38" s="140">
        <v>13.452213433704575</v>
      </c>
      <c r="H38" s="141">
        <v>13.272719376517973</v>
      </c>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37"/>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row>
    <row r="39" spans="1:132" s="138" customFormat="1" ht="20.100000000000001" customHeight="1">
      <c r="A39" s="91"/>
      <c r="B39" s="102" t="s">
        <v>52</v>
      </c>
      <c r="C39" s="139">
        <v>1.7993458144747665</v>
      </c>
      <c r="D39" s="140">
        <v>2.1727925957600522</v>
      </c>
      <c r="E39" s="141">
        <v>2.1801285242243349</v>
      </c>
      <c r="F39" s="139">
        <v>11.075953830022128</v>
      </c>
      <c r="G39" s="140">
        <v>13.279960268897867</v>
      </c>
      <c r="H39" s="141">
        <v>13.62334542371357</v>
      </c>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row>
    <row r="40" spans="1:132" s="138" customFormat="1" ht="20.100000000000001" customHeight="1">
      <c r="A40" s="91"/>
      <c r="B40" s="102" t="s">
        <v>49</v>
      </c>
      <c r="C40" s="139">
        <v>3.0489655568271572</v>
      </c>
      <c r="D40" s="140">
        <v>1.66144808843008</v>
      </c>
      <c r="E40" s="141">
        <v>1.6514940291307794</v>
      </c>
      <c r="F40" s="139">
        <v>11.848729918749768</v>
      </c>
      <c r="G40" s="140">
        <v>8.118676947003344</v>
      </c>
      <c r="H40" s="141">
        <v>8.2021219935866636</v>
      </c>
      <c r="I40" s="137"/>
      <c r="J40" s="137"/>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row>
    <row r="41" spans="1:132" s="138" customFormat="1" ht="20.100000000000001" customHeight="1">
      <c r="A41" s="91"/>
      <c r="B41" s="102" t="s">
        <v>42</v>
      </c>
      <c r="C41" s="139">
        <v>1.6768361915291852</v>
      </c>
      <c r="D41" s="140">
        <v>2.9293736324487418</v>
      </c>
      <c r="E41" s="141">
        <v>1.8618881879852667</v>
      </c>
      <c r="F41" s="139">
        <v>13.903394623658642</v>
      </c>
      <c r="G41" s="140">
        <v>27.221086428631331</v>
      </c>
      <c r="H41" s="141">
        <v>17.868913235982433</v>
      </c>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row>
    <row r="42" spans="1:132" s="138" customFormat="1" ht="20.100000000000001" customHeight="1">
      <c r="A42" s="91"/>
      <c r="B42" s="102" t="s">
        <v>32</v>
      </c>
      <c r="C42" s="139">
        <v>-10.627979736710436</v>
      </c>
      <c r="D42" s="140">
        <v>-0.32673170355629383</v>
      </c>
      <c r="E42" s="141">
        <v>6.2795265830784555E-2</v>
      </c>
      <c r="F42" s="139">
        <v>-60.521453499248899</v>
      </c>
      <c r="G42" s="140">
        <v>-2.9146262191758967</v>
      </c>
      <c r="H42" s="141">
        <v>0.58282537418097224</v>
      </c>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row>
    <row r="43" spans="1:132" s="138" customFormat="1" ht="20.100000000000001" customHeight="1">
      <c r="A43" s="91"/>
      <c r="B43" s="102" t="s">
        <v>59</v>
      </c>
      <c r="C43" s="139">
        <v>1.3634051752784544</v>
      </c>
      <c r="D43" s="140">
        <v>1.297493480202464</v>
      </c>
      <c r="E43" s="141">
        <v>1.2976373699315673</v>
      </c>
      <c r="F43" s="139">
        <v>10.324058771773412</v>
      </c>
      <c r="G43" s="140">
        <v>10.939458586557853</v>
      </c>
      <c r="H43" s="141">
        <v>11.025585994609784</v>
      </c>
      <c r="I43" s="137"/>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c r="CA43" s="137"/>
      <c r="CB43" s="137"/>
      <c r="CC43" s="137"/>
      <c r="CD43" s="137"/>
      <c r="CE43" s="137"/>
      <c r="CF43" s="137"/>
      <c r="CG43" s="137"/>
      <c r="CH43" s="137"/>
      <c r="CI43" s="137"/>
      <c r="CJ43" s="137"/>
      <c r="CK43" s="137"/>
      <c r="CL43" s="137"/>
      <c r="CM43" s="137"/>
      <c r="CN43" s="137"/>
      <c r="CO43" s="137"/>
      <c r="CP43" s="137"/>
      <c r="CQ43" s="137"/>
      <c r="CR43" s="137"/>
      <c r="CS43" s="137"/>
      <c r="CT43" s="137"/>
      <c r="CU43" s="137"/>
      <c r="CV43" s="137"/>
      <c r="CW43" s="137"/>
      <c r="CX43" s="137"/>
    </row>
    <row r="44" spans="1:132" s="138" customFormat="1" ht="20.100000000000001" customHeight="1">
      <c r="A44" s="91"/>
      <c r="B44" s="102" t="s">
        <v>64</v>
      </c>
      <c r="C44" s="139">
        <v>4.4975453762003372</v>
      </c>
      <c r="D44" s="140">
        <v>4.1826315236008389</v>
      </c>
      <c r="E44" s="141">
        <v>4.2576192397941357</v>
      </c>
      <c r="F44" s="139">
        <v>10.833049119978632</v>
      </c>
      <c r="G44" s="140">
        <v>11.056814177882323</v>
      </c>
      <c r="H44" s="141">
        <v>11.249179319393013</v>
      </c>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row>
    <row r="45" spans="1:132" s="138" customFormat="1" ht="20.100000000000001" customHeight="1">
      <c r="A45" s="91"/>
      <c r="B45" s="102" t="s">
        <v>230</v>
      </c>
      <c r="C45" s="139">
        <v>-0.23520063598823407</v>
      </c>
      <c r="D45" s="140">
        <v>0.84741964522227364</v>
      </c>
      <c r="E45" s="141">
        <v>1.0595147069368422</v>
      </c>
      <c r="F45" s="139">
        <v>-1.7190430014456752</v>
      </c>
      <c r="G45" s="140">
        <v>6.6224311974580718</v>
      </c>
      <c r="H45" s="141">
        <v>8.4093114946646939</v>
      </c>
      <c r="I45" s="137"/>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row>
    <row r="46" spans="1:132" s="138" customFormat="1" ht="20.100000000000001" customHeight="1">
      <c r="A46" s="91"/>
      <c r="B46" s="102" t="s">
        <v>57</v>
      </c>
      <c r="C46" s="139">
        <v>1.9791762168772806</v>
      </c>
      <c r="D46" s="140">
        <v>2.8907764819253208</v>
      </c>
      <c r="E46" s="141">
        <v>2.8512112405350019</v>
      </c>
      <c r="F46" s="139">
        <v>16.279996244120653</v>
      </c>
      <c r="G46" s="140">
        <v>25.562640453493685</v>
      </c>
      <c r="H46" s="141">
        <v>25.088048100542792</v>
      </c>
      <c r="I46" s="137"/>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row>
    <row r="47" spans="1:132" s="142" customFormat="1" ht="20.100000000000001" customHeight="1">
      <c r="A47" s="91"/>
      <c r="B47" s="102" t="s">
        <v>41</v>
      </c>
      <c r="C47" s="139">
        <v>1.8376327979789755</v>
      </c>
      <c r="D47" s="140">
        <v>1.6869684760213259</v>
      </c>
      <c r="E47" s="141">
        <v>1.9796191484075198</v>
      </c>
      <c r="F47" s="139">
        <v>8.6945955091714904</v>
      </c>
      <c r="G47" s="140">
        <v>8.737201340674142</v>
      </c>
      <c r="H47" s="141">
        <v>9.9642873828345824</v>
      </c>
      <c r="I47" s="137"/>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c r="CY47" s="138"/>
      <c r="CZ47" s="138"/>
      <c r="DA47" s="138"/>
      <c r="DB47" s="138"/>
      <c r="DC47" s="138"/>
      <c r="DD47" s="138"/>
      <c r="DE47" s="138"/>
      <c r="DF47" s="138"/>
      <c r="DG47" s="138"/>
      <c r="DH47" s="138"/>
      <c r="DI47" s="138"/>
      <c r="DJ47" s="138"/>
      <c r="DK47" s="138"/>
      <c r="DL47" s="138"/>
      <c r="DM47" s="138"/>
      <c r="DN47" s="138"/>
      <c r="DO47" s="138"/>
      <c r="DP47" s="138"/>
      <c r="DQ47" s="138"/>
      <c r="DR47" s="138"/>
      <c r="DS47" s="138"/>
      <c r="DT47" s="138"/>
      <c r="DU47" s="138"/>
      <c r="DV47" s="138"/>
      <c r="DW47" s="138"/>
      <c r="DX47" s="138"/>
      <c r="DY47" s="138"/>
      <c r="DZ47" s="138"/>
      <c r="EA47" s="138"/>
      <c r="EB47" s="138"/>
    </row>
    <row r="48" spans="1:132" s="138" customFormat="1" ht="20.100000000000001" customHeight="1">
      <c r="A48" s="91"/>
      <c r="B48" s="102" t="s">
        <v>74</v>
      </c>
      <c r="C48" s="139">
        <v>8.9592166346084561</v>
      </c>
      <c r="D48" s="140">
        <v>5.9411989226896154</v>
      </c>
      <c r="E48" s="141">
        <v>5.5815558420405216</v>
      </c>
      <c r="F48" s="139">
        <v>11.499298252874231</v>
      </c>
      <c r="G48" s="140">
        <v>11.003553862053705</v>
      </c>
      <c r="H48" s="141">
        <v>10.674580193570639</v>
      </c>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A48" s="143"/>
      <c r="BB48" s="143"/>
      <c r="BC48" s="143"/>
      <c r="BD48" s="143"/>
      <c r="BE48" s="143"/>
      <c r="BF48" s="143"/>
      <c r="BG48" s="143"/>
      <c r="BH48" s="143"/>
      <c r="BI48" s="143"/>
      <c r="BJ48" s="143"/>
      <c r="BK48" s="143"/>
      <c r="BL48" s="143"/>
      <c r="BM48" s="143"/>
      <c r="BN48" s="143"/>
      <c r="BO48" s="143"/>
      <c r="BP48" s="143"/>
      <c r="BQ48" s="143"/>
      <c r="BR48" s="143"/>
      <c r="BS48" s="143"/>
      <c r="BT48" s="143"/>
      <c r="BU48" s="143"/>
      <c r="BV48" s="143"/>
      <c r="BW48" s="143"/>
      <c r="BX48" s="143"/>
      <c r="BY48" s="143"/>
      <c r="BZ48" s="143"/>
      <c r="CA48" s="143"/>
      <c r="CB48" s="143"/>
      <c r="CC48" s="143"/>
      <c r="CD48" s="143"/>
      <c r="CE48" s="143"/>
      <c r="CF48" s="143"/>
      <c r="CG48" s="143"/>
      <c r="CH48" s="143"/>
      <c r="CI48" s="143"/>
      <c r="CJ48" s="143"/>
      <c r="CK48" s="143"/>
      <c r="CL48" s="143"/>
      <c r="CM48" s="143"/>
      <c r="CN48" s="143"/>
      <c r="CO48" s="143"/>
      <c r="CP48" s="143"/>
      <c r="CQ48" s="143"/>
      <c r="CR48" s="143"/>
      <c r="CS48" s="143"/>
      <c r="CT48" s="143"/>
      <c r="CU48" s="143"/>
      <c r="CV48" s="143"/>
      <c r="CW48" s="143"/>
      <c r="CX48" s="143"/>
      <c r="CY48" s="142"/>
      <c r="CZ48" s="142"/>
      <c r="DA48" s="142"/>
      <c r="DB48" s="142"/>
      <c r="DC48" s="142"/>
      <c r="DD48" s="142"/>
      <c r="DE48" s="142"/>
      <c r="DF48" s="142"/>
      <c r="DG48" s="142"/>
      <c r="DH48" s="142"/>
      <c r="DI48" s="142"/>
      <c r="DJ48" s="142"/>
      <c r="DK48" s="142"/>
      <c r="DL48" s="142"/>
      <c r="DM48" s="142"/>
      <c r="DN48" s="142"/>
      <c r="DO48" s="142"/>
      <c r="DP48" s="142"/>
      <c r="DQ48" s="142"/>
      <c r="DR48" s="142"/>
      <c r="DS48" s="142"/>
      <c r="DT48" s="142"/>
      <c r="DU48" s="142"/>
      <c r="DV48" s="142"/>
      <c r="DW48" s="142"/>
      <c r="DX48" s="142"/>
      <c r="DY48" s="142"/>
      <c r="DZ48" s="142"/>
      <c r="EA48" s="142"/>
      <c r="EB48" s="142"/>
    </row>
    <row r="49" spans="1:132" s="138" customFormat="1" ht="20.100000000000001" customHeight="1">
      <c r="A49" s="91"/>
      <c r="B49" s="102" t="s">
        <v>72</v>
      </c>
      <c r="C49" s="139">
        <v>2.5170277939245724</v>
      </c>
      <c r="D49" s="140">
        <v>2.0980035810852464</v>
      </c>
      <c r="E49" s="141">
        <v>2.0285103797934831</v>
      </c>
      <c r="F49" s="139">
        <v>7.4714971392305927</v>
      </c>
      <c r="G49" s="140">
        <v>7.072848536589829</v>
      </c>
      <c r="H49" s="141">
        <v>6.9283944089928591</v>
      </c>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row>
    <row r="50" spans="1:132" s="138" customFormat="1" ht="20.100000000000001" customHeight="1">
      <c r="A50" s="91"/>
      <c r="B50" s="102" t="s">
        <v>234</v>
      </c>
      <c r="C50" s="139">
        <v>-22.91790081577502</v>
      </c>
      <c r="D50" s="140">
        <v>-19.399035435335815</v>
      </c>
      <c r="E50" s="141">
        <v>-19.19069481296232</v>
      </c>
      <c r="F50" s="139">
        <v>-99.773317490097924</v>
      </c>
      <c r="G50" s="140">
        <v>-158.09910033978082</v>
      </c>
      <c r="H50" s="141">
        <v>-159.38191233880968</v>
      </c>
      <c r="I50" s="137"/>
      <c r="J50" s="137"/>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c r="CA50" s="137"/>
      <c r="CB50" s="137"/>
      <c r="CC50" s="137"/>
      <c r="CD50" s="137"/>
      <c r="CE50" s="137"/>
      <c r="CF50" s="137"/>
      <c r="CG50" s="137"/>
      <c r="CH50" s="137"/>
      <c r="CI50" s="137"/>
      <c r="CJ50" s="137"/>
      <c r="CK50" s="137"/>
      <c r="CL50" s="137"/>
      <c r="CM50" s="137"/>
      <c r="CN50" s="137"/>
      <c r="CO50" s="137"/>
      <c r="CP50" s="137"/>
      <c r="CQ50" s="137"/>
      <c r="CR50" s="137"/>
      <c r="CS50" s="137"/>
      <c r="CT50" s="137"/>
      <c r="CU50" s="137"/>
      <c r="CV50" s="137"/>
      <c r="CW50" s="137"/>
      <c r="CX50" s="137"/>
    </row>
    <row r="51" spans="1:132" s="138" customFormat="1" ht="20.100000000000001" customHeight="1">
      <c r="A51" s="91"/>
      <c r="B51" s="102" t="s">
        <v>63</v>
      </c>
      <c r="C51" s="139">
        <v>0.80337391558422255</v>
      </c>
      <c r="D51" s="140">
        <v>1.0062682910107357</v>
      </c>
      <c r="E51" s="141">
        <v>0.96555853677087089</v>
      </c>
      <c r="F51" s="139">
        <v>2.3568332803959446</v>
      </c>
      <c r="G51" s="140">
        <v>3.1754956808340986</v>
      </c>
      <c r="H51" s="141">
        <v>3.0896559048819201</v>
      </c>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row>
    <row r="52" spans="1:132" s="138" customFormat="1" ht="20.100000000000001" customHeight="1">
      <c r="A52" s="91"/>
      <c r="B52" s="102" t="s">
        <v>38</v>
      </c>
      <c r="C52" s="139">
        <v>6.1900672951021329</v>
      </c>
      <c r="D52" s="140">
        <v>5.8151226571435455</v>
      </c>
      <c r="E52" s="141">
        <v>5.7387274384531679</v>
      </c>
      <c r="F52" s="139">
        <v>13.536786709403964</v>
      </c>
      <c r="G52" s="140">
        <v>13.487699011511447</v>
      </c>
      <c r="H52" s="141">
        <v>13.520073743881458</v>
      </c>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c r="CA52" s="137"/>
      <c r="CB52" s="137"/>
      <c r="CC52" s="137"/>
      <c r="CD52" s="137"/>
      <c r="CE52" s="137"/>
      <c r="CF52" s="137"/>
      <c r="CG52" s="137"/>
      <c r="CH52" s="137"/>
      <c r="CI52" s="137"/>
      <c r="CJ52" s="137"/>
      <c r="CK52" s="137"/>
      <c r="CL52" s="137"/>
      <c r="CM52" s="137"/>
      <c r="CN52" s="137"/>
      <c r="CO52" s="137"/>
      <c r="CP52" s="137"/>
      <c r="CQ52" s="137"/>
      <c r="CR52" s="137"/>
      <c r="CS52" s="137"/>
      <c r="CT52" s="137"/>
      <c r="CU52" s="137"/>
      <c r="CV52" s="137"/>
      <c r="CW52" s="137"/>
      <c r="CX52" s="137"/>
    </row>
    <row r="53" spans="1:132" s="138" customFormat="1" ht="20.100000000000001" customHeight="1">
      <c r="A53" s="91"/>
      <c r="B53" s="102" t="s">
        <v>236</v>
      </c>
      <c r="C53" s="139" t="s">
        <v>244</v>
      </c>
      <c r="D53" s="140">
        <v>-34.263025362362477</v>
      </c>
      <c r="E53" s="141">
        <v>-31.42158817327752</v>
      </c>
      <c r="F53" s="139" t="s">
        <v>244</v>
      </c>
      <c r="G53" s="140">
        <v>-40.030165642421544</v>
      </c>
      <c r="H53" s="141">
        <v>-37.361116540057751</v>
      </c>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U53" s="137"/>
      <c r="BV53" s="137"/>
      <c r="BW53" s="137"/>
      <c r="BX53" s="137"/>
      <c r="BY53" s="137"/>
      <c r="BZ53" s="137"/>
      <c r="CA53" s="137"/>
      <c r="CB53" s="137"/>
      <c r="CC53" s="137"/>
      <c r="CD53" s="137"/>
      <c r="CE53" s="137"/>
      <c r="CF53" s="137"/>
      <c r="CG53" s="137"/>
      <c r="CH53" s="137"/>
      <c r="CI53" s="137"/>
      <c r="CJ53" s="137"/>
      <c r="CK53" s="137"/>
      <c r="CL53" s="137"/>
      <c r="CM53" s="137"/>
      <c r="CN53" s="137"/>
      <c r="CO53" s="137"/>
      <c r="CP53" s="137"/>
      <c r="CQ53" s="137"/>
      <c r="CR53" s="137"/>
      <c r="CS53" s="137"/>
      <c r="CT53" s="137"/>
      <c r="CU53" s="137"/>
      <c r="CV53" s="137"/>
      <c r="CW53" s="137"/>
      <c r="CX53" s="137"/>
    </row>
    <row r="54" spans="1:132" s="138" customFormat="1" ht="20.100000000000001" customHeight="1">
      <c r="A54" s="91"/>
      <c r="B54" s="102" t="s">
        <v>186</v>
      </c>
      <c r="C54" s="139">
        <v>-26.073661214650514</v>
      </c>
      <c r="D54" s="140">
        <v>-30.647398249464388</v>
      </c>
      <c r="E54" s="141">
        <v>-30.688173359094524</v>
      </c>
      <c r="F54" s="139">
        <v>-28.497804264099802</v>
      </c>
      <c r="G54" s="140">
        <v>-33.407592475634871</v>
      </c>
      <c r="H54" s="141">
        <v>-33.398510106366501</v>
      </c>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c r="CA54" s="137"/>
      <c r="CB54" s="137"/>
      <c r="CC54" s="137"/>
      <c r="CD54" s="137"/>
      <c r="CE54" s="137"/>
      <c r="CF54" s="137"/>
      <c r="CG54" s="137"/>
      <c r="CH54" s="137"/>
      <c r="CI54" s="137"/>
      <c r="CJ54" s="137"/>
      <c r="CK54" s="137"/>
      <c r="CL54" s="137"/>
      <c r="CM54" s="137"/>
      <c r="CN54" s="137"/>
      <c r="CO54" s="137"/>
      <c r="CP54" s="137"/>
      <c r="CQ54" s="137"/>
      <c r="CR54" s="137"/>
      <c r="CS54" s="137"/>
      <c r="CT54" s="137"/>
      <c r="CU54" s="137"/>
      <c r="CV54" s="137"/>
      <c r="CW54" s="137"/>
      <c r="CX54" s="137"/>
    </row>
    <row r="55" spans="1:132" s="138" customFormat="1" ht="20.100000000000001" customHeight="1">
      <c r="A55" s="91"/>
      <c r="B55" s="102" t="s">
        <v>54</v>
      </c>
      <c r="C55" s="139">
        <v>-10.158703644893899</v>
      </c>
      <c r="D55" s="140">
        <v>-7.0443159534006501</v>
      </c>
      <c r="E55" s="141">
        <v>-6.4489251177943228</v>
      </c>
      <c r="F55" s="139">
        <v>-15.319203387679552</v>
      </c>
      <c r="G55" s="140">
        <v>-23.415377039210743</v>
      </c>
      <c r="H55" s="141">
        <v>-23.225300529481174</v>
      </c>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c r="CC55" s="117"/>
      <c r="CD55" s="117"/>
      <c r="CE55" s="117"/>
      <c r="CF55" s="117"/>
      <c r="CG55" s="117"/>
      <c r="CH55" s="117"/>
      <c r="CI55" s="117"/>
      <c r="CJ55" s="117"/>
      <c r="CK55" s="117"/>
      <c r="CL55" s="117"/>
      <c r="CM55" s="117"/>
      <c r="CN55" s="117"/>
      <c r="CO55" s="117"/>
      <c r="CP55" s="117"/>
      <c r="CQ55" s="117"/>
      <c r="CR55" s="117"/>
      <c r="CS55" s="117"/>
      <c r="CT55" s="117"/>
      <c r="CU55" s="117"/>
      <c r="CV55" s="117"/>
      <c r="CW55" s="117"/>
      <c r="CX55" s="117"/>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c r="DU55" s="118"/>
      <c r="DV55" s="118"/>
      <c r="DW55" s="118"/>
      <c r="DX55" s="118"/>
      <c r="DY55" s="118"/>
      <c r="DZ55" s="118"/>
      <c r="EA55" s="118"/>
      <c r="EB55" s="118"/>
    </row>
    <row r="56" spans="1:132" s="138" customFormat="1" ht="20.100000000000001" customHeight="1">
      <c r="A56" s="91"/>
      <c r="B56" s="102" t="s">
        <v>53</v>
      </c>
      <c r="C56" s="139">
        <v>-10.830428265425832</v>
      </c>
      <c r="D56" s="140">
        <v>-7.7911014799639231</v>
      </c>
      <c r="E56" s="141">
        <v>-7.7935580211471347</v>
      </c>
      <c r="F56" s="139">
        <v>-20.838672915695263</v>
      </c>
      <c r="G56" s="140">
        <v>-9.3560574323490986</v>
      </c>
      <c r="H56" s="141">
        <v>-9.1251710999114213</v>
      </c>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7"/>
      <c r="BQ56" s="117"/>
      <c r="BR56" s="117"/>
      <c r="BS56" s="117"/>
      <c r="BT56" s="117"/>
      <c r="BU56" s="117"/>
      <c r="BV56" s="117"/>
      <c r="BW56" s="117"/>
      <c r="BX56" s="117"/>
      <c r="BY56" s="117"/>
      <c r="BZ56" s="117"/>
      <c r="CA56" s="117"/>
      <c r="CB56" s="117"/>
      <c r="CC56" s="117"/>
      <c r="CD56" s="117"/>
      <c r="CE56" s="117"/>
      <c r="CF56" s="117"/>
      <c r="CG56" s="117"/>
      <c r="CH56" s="117"/>
      <c r="CI56" s="117"/>
      <c r="CJ56" s="117"/>
      <c r="CK56" s="117"/>
      <c r="CL56" s="117"/>
      <c r="CM56" s="117"/>
      <c r="CN56" s="117"/>
      <c r="CO56" s="117"/>
      <c r="CP56" s="117"/>
      <c r="CQ56" s="117"/>
      <c r="CR56" s="117"/>
      <c r="CS56" s="117"/>
      <c r="CT56" s="117"/>
      <c r="CU56" s="117"/>
      <c r="CV56" s="117"/>
      <c r="CW56" s="117"/>
      <c r="CX56" s="117"/>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c r="DU56" s="118"/>
      <c r="DV56" s="118"/>
      <c r="DW56" s="118"/>
      <c r="DX56" s="118"/>
      <c r="DY56" s="118"/>
      <c r="DZ56" s="118"/>
      <c r="EA56" s="118"/>
      <c r="EB56" s="118"/>
    </row>
    <row r="57" spans="1:132" s="138" customFormat="1" ht="20.100000000000001" customHeight="1">
      <c r="A57" s="91"/>
      <c r="B57" s="102" t="s">
        <v>55</v>
      </c>
      <c r="C57" s="139">
        <v>-1.5029727000202833</v>
      </c>
      <c r="D57" s="140">
        <v>0.20107850973914862</v>
      </c>
      <c r="E57" s="141">
        <v>0.17920249254419718</v>
      </c>
      <c r="F57" s="139">
        <v>-2.1620936967822866</v>
      </c>
      <c r="G57" s="140">
        <v>0.28743321511924536</v>
      </c>
      <c r="H57" s="141">
        <v>0.25627393401709436</v>
      </c>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7"/>
      <c r="BQ57" s="117"/>
      <c r="BR57" s="117"/>
      <c r="BS57" s="117"/>
      <c r="BT57" s="117"/>
      <c r="BU57" s="117"/>
      <c r="BV57" s="117"/>
      <c r="BW57" s="117"/>
      <c r="BX57" s="117"/>
      <c r="BY57" s="117"/>
      <c r="BZ57" s="117"/>
      <c r="CA57" s="117"/>
      <c r="CB57" s="117"/>
      <c r="CC57" s="117"/>
      <c r="CD57" s="117"/>
      <c r="CE57" s="117"/>
      <c r="CF57" s="117"/>
      <c r="CG57" s="117"/>
      <c r="CH57" s="117"/>
      <c r="CI57" s="117"/>
      <c r="CJ57" s="117"/>
      <c r="CK57" s="117"/>
      <c r="CL57" s="117"/>
      <c r="CM57" s="117"/>
      <c r="CN57" s="117"/>
      <c r="CO57" s="117"/>
      <c r="CP57" s="117"/>
      <c r="CQ57" s="117"/>
      <c r="CR57" s="117"/>
      <c r="CS57" s="117"/>
      <c r="CT57" s="117"/>
      <c r="CU57" s="117"/>
      <c r="CV57" s="117"/>
      <c r="CW57" s="117"/>
      <c r="CX57" s="117"/>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c r="DU57" s="118"/>
      <c r="DV57" s="118"/>
      <c r="DW57" s="118"/>
      <c r="DX57" s="118"/>
      <c r="DY57" s="118"/>
      <c r="DZ57" s="118"/>
      <c r="EA57" s="118"/>
      <c r="EB57" s="118"/>
    </row>
    <row r="58" spans="1:132" s="138" customFormat="1" ht="20.100000000000001" customHeight="1">
      <c r="A58" s="91"/>
      <c r="B58" s="102" t="s">
        <v>68</v>
      </c>
      <c r="C58" s="139">
        <v>-9.9887266403629535</v>
      </c>
      <c r="D58" s="140">
        <v>-19.617987740954142</v>
      </c>
      <c r="E58" s="141">
        <v>-19.043138607355317</v>
      </c>
      <c r="F58" s="139">
        <v>-17.402369689664869</v>
      </c>
      <c r="G58" s="140">
        <v>-22.515968783631127</v>
      </c>
      <c r="H58" s="141">
        <v>-21.832414462370576</v>
      </c>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7"/>
      <c r="BQ58" s="117"/>
      <c r="BR58" s="117"/>
      <c r="BS58" s="117"/>
      <c r="BT58" s="117"/>
      <c r="BU58" s="117"/>
      <c r="BV58" s="117"/>
      <c r="BW58" s="117"/>
      <c r="BX58" s="117"/>
      <c r="BY58" s="117"/>
      <c r="BZ58" s="117"/>
      <c r="CA58" s="117"/>
      <c r="CB58" s="117"/>
      <c r="CC58" s="117"/>
      <c r="CD58" s="117"/>
      <c r="CE58" s="117"/>
      <c r="CF58" s="117"/>
      <c r="CG58" s="117"/>
      <c r="CH58" s="117"/>
      <c r="CI58" s="117"/>
      <c r="CJ58" s="117"/>
      <c r="CK58" s="117"/>
      <c r="CL58" s="117"/>
      <c r="CM58" s="117"/>
      <c r="CN58" s="117"/>
      <c r="CO58" s="117"/>
      <c r="CP58" s="117"/>
      <c r="CQ58" s="117"/>
      <c r="CR58" s="117"/>
      <c r="CS58" s="117"/>
      <c r="CT58" s="117"/>
      <c r="CU58" s="117"/>
      <c r="CV58" s="117"/>
      <c r="CW58" s="117"/>
      <c r="CX58" s="117"/>
      <c r="CY58" s="118"/>
      <c r="CZ58" s="118"/>
      <c r="DA58" s="118"/>
      <c r="DB58" s="118"/>
      <c r="DC58" s="118"/>
      <c r="DD58" s="118"/>
      <c r="DE58" s="118"/>
      <c r="DF58" s="118"/>
      <c r="DG58" s="118"/>
      <c r="DH58" s="118"/>
      <c r="DI58" s="118"/>
      <c r="DJ58" s="118"/>
      <c r="DK58" s="118"/>
      <c r="DL58" s="118"/>
      <c r="DM58" s="118"/>
      <c r="DN58" s="118"/>
      <c r="DO58" s="118"/>
      <c r="DP58" s="118"/>
      <c r="DQ58" s="118"/>
      <c r="DR58" s="118"/>
      <c r="DS58" s="118"/>
      <c r="DT58" s="118"/>
      <c r="DU58" s="118"/>
      <c r="DV58" s="118"/>
      <c r="DW58" s="118"/>
      <c r="DX58" s="118"/>
      <c r="DY58" s="118"/>
      <c r="DZ58" s="118"/>
      <c r="EA58" s="118"/>
      <c r="EB58" s="118"/>
    </row>
    <row r="59" spans="1:132" s="138" customFormat="1" ht="20.100000000000001" customHeight="1">
      <c r="A59" s="91"/>
      <c r="B59" s="102" t="s">
        <v>239</v>
      </c>
      <c r="C59" s="139" t="s">
        <v>244</v>
      </c>
      <c r="D59" s="140">
        <v>9.5339326782987737</v>
      </c>
      <c r="E59" s="141">
        <v>0</v>
      </c>
      <c r="F59" s="139" t="s">
        <v>244</v>
      </c>
      <c r="G59" s="140">
        <v>9.5661172001840455</v>
      </c>
      <c r="H59" s="141">
        <v>0</v>
      </c>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7"/>
      <c r="BQ59" s="117"/>
      <c r="BR59" s="117"/>
      <c r="BS59" s="117"/>
      <c r="BT59" s="117"/>
      <c r="BU59" s="117"/>
      <c r="BV59" s="117"/>
      <c r="BW59" s="117"/>
      <c r="BX59" s="117"/>
      <c r="BY59" s="117"/>
      <c r="BZ59" s="117"/>
      <c r="CA59" s="117"/>
      <c r="CB59" s="117"/>
      <c r="CC59" s="117"/>
      <c r="CD59" s="117"/>
      <c r="CE59" s="117"/>
      <c r="CF59" s="117"/>
      <c r="CG59" s="117"/>
      <c r="CH59" s="117"/>
      <c r="CI59" s="117"/>
      <c r="CJ59" s="117"/>
      <c r="CK59" s="117"/>
      <c r="CL59" s="117"/>
      <c r="CM59" s="117"/>
      <c r="CN59" s="117"/>
      <c r="CO59" s="117"/>
      <c r="CP59" s="117"/>
      <c r="CQ59" s="117"/>
      <c r="CR59" s="117"/>
      <c r="CS59" s="117"/>
      <c r="CT59" s="117"/>
      <c r="CU59" s="117"/>
      <c r="CV59" s="117"/>
      <c r="CW59" s="117"/>
      <c r="CX59" s="117"/>
      <c r="CY59" s="118"/>
      <c r="CZ59" s="118"/>
      <c r="DA59" s="118"/>
      <c r="DB59" s="118"/>
      <c r="DC59" s="118"/>
      <c r="DD59" s="118"/>
      <c r="DE59" s="118"/>
      <c r="DF59" s="118"/>
      <c r="DG59" s="118"/>
      <c r="DH59" s="118"/>
      <c r="DI59" s="118"/>
      <c r="DJ59" s="118"/>
      <c r="DK59" s="118"/>
      <c r="DL59" s="118"/>
      <c r="DM59" s="118"/>
      <c r="DN59" s="118"/>
      <c r="DO59" s="118"/>
      <c r="DP59" s="118"/>
      <c r="DQ59" s="118"/>
      <c r="DR59" s="118"/>
      <c r="DS59" s="118"/>
      <c r="DT59" s="118"/>
      <c r="DU59" s="118"/>
      <c r="DV59" s="118"/>
      <c r="DW59" s="118"/>
      <c r="DX59" s="118"/>
      <c r="DY59" s="118"/>
      <c r="DZ59" s="118"/>
      <c r="EA59" s="118"/>
      <c r="EB59" s="118"/>
    </row>
    <row r="60" spans="1:132" s="149" customFormat="1" ht="17.25" customHeight="1">
      <c r="A60" s="91"/>
      <c r="B60" s="144"/>
      <c r="C60" s="145"/>
      <c r="D60" s="146"/>
      <c r="E60" s="147"/>
      <c r="F60" s="145"/>
      <c r="G60" s="146"/>
      <c r="H60" s="147"/>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8"/>
      <c r="CA60" s="148"/>
      <c r="CB60" s="148"/>
      <c r="CC60" s="148"/>
      <c r="CD60" s="148"/>
      <c r="CE60" s="148"/>
      <c r="CF60" s="148"/>
      <c r="CG60" s="148"/>
      <c r="CH60" s="148"/>
      <c r="CI60" s="148"/>
      <c r="CJ60" s="148"/>
      <c r="CK60" s="148"/>
      <c r="CL60" s="148"/>
      <c r="CM60" s="148"/>
      <c r="CN60" s="148"/>
      <c r="CO60" s="148"/>
      <c r="CP60" s="148"/>
      <c r="CQ60" s="148"/>
      <c r="CR60" s="148"/>
      <c r="CS60" s="148"/>
      <c r="CT60" s="148"/>
      <c r="CU60" s="148"/>
      <c r="CV60" s="148"/>
      <c r="CW60" s="148"/>
      <c r="CX60" s="148"/>
    </row>
    <row r="61" spans="1:132" s="149" customFormat="1" ht="5.25" customHeight="1">
      <c r="A61" s="148"/>
      <c r="B61" s="148"/>
      <c r="C61" s="150"/>
      <c r="D61" s="150"/>
      <c r="E61" s="150"/>
      <c r="F61" s="150"/>
      <c r="G61" s="150"/>
      <c r="H61" s="150"/>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c r="BJ61" s="148"/>
      <c r="BK61" s="148"/>
      <c r="BL61" s="148"/>
      <c r="BM61" s="148"/>
      <c r="BN61" s="148"/>
      <c r="BO61" s="148"/>
      <c r="BP61" s="148"/>
      <c r="BQ61" s="148"/>
      <c r="BR61" s="148"/>
      <c r="BS61" s="148"/>
      <c r="BT61" s="148"/>
      <c r="BU61" s="148"/>
      <c r="BV61" s="148"/>
      <c r="BW61" s="148"/>
      <c r="BX61" s="148"/>
      <c r="BY61" s="148"/>
      <c r="BZ61" s="148"/>
      <c r="CA61" s="148"/>
      <c r="CB61" s="148"/>
      <c r="CC61" s="148"/>
      <c r="CD61" s="148"/>
      <c r="CE61" s="148"/>
      <c r="CF61" s="148"/>
      <c r="CG61" s="148"/>
      <c r="CH61" s="148"/>
      <c r="CI61" s="148"/>
      <c r="CJ61" s="148"/>
      <c r="CK61" s="148"/>
      <c r="CL61" s="148"/>
      <c r="CM61" s="148"/>
      <c r="CN61" s="148"/>
      <c r="CO61" s="148"/>
      <c r="CP61" s="148"/>
      <c r="CQ61" s="148"/>
      <c r="CR61" s="148"/>
      <c r="CS61" s="148"/>
      <c r="CT61" s="148"/>
      <c r="CU61" s="148"/>
      <c r="CV61" s="148"/>
      <c r="CW61" s="148"/>
      <c r="CX61" s="148"/>
    </row>
    <row r="62" spans="1:132" s="149" customFormat="1" ht="27.75" customHeight="1">
      <c r="A62" s="148"/>
      <c r="B62" s="692"/>
      <c r="C62" s="692"/>
      <c r="D62" s="692"/>
      <c r="E62" s="692"/>
      <c r="F62" s="692"/>
      <c r="G62" s="692"/>
      <c r="H62" s="692"/>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c r="BP62" s="148"/>
      <c r="BQ62" s="148"/>
      <c r="BR62" s="148"/>
      <c r="BS62" s="148"/>
      <c r="BT62" s="148"/>
      <c r="BU62" s="148"/>
      <c r="BV62" s="148"/>
      <c r="BW62" s="148"/>
      <c r="BX62" s="148"/>
      <c r="BY62" s="148"/>
      <c r="BZ62" s="148"/>
      <c r="CA62" s="148"/>
      <c r="CB62" s="148"/>
      <c r="CC62" s="148"/>
      <c r="CD62" s="148"/>
      <c r="CE62" s="148"/>
      <c r="CF62" s="148"/>
      <c r="CG62" s="148"/>
      <c r="CH62" s="148"/>
      <c r="CI62" s="148"/>
      <c r="CJ62" s="148"/>
      <c r="CK62" s="148"/>
      <c r="CL62" s="148"/>
      <c r="CM62" s="148"/>
      <c r="CN62" s="148"/>
      <c r="CO62" s="148"/>
      <c r="CP62" s="148"/>
      <c r="CQ62" s="148"/>
      <c r="CR62" s="148"/>
      <c r="CS62" s="148"/>
      <c r="CT62" s="148"/>
      <c r="CU62" s="148"/>
      <c r="CV62" s="148"/>
      <c r="CW62" s="148"/>
      <c r="CX62" s="148"/>
    </row>
    <row r="63" spans="1:132" ht="30.75" customHeight="1">
      <c r="B63" s="693"/>
      <c r="C63" s="693"/>
      <c r="D63" s="693"/>
      <c r="E63" s="693"/>
      <c r="F63" s="693"/>
      <c r="G63" s="693"/>
      <c r="H63" s="693"/>
    </row>
    <row r="64" spans="1:132" ht="15">
      <c r="B64" s="148"/>
      <c r="C64" s="151"/>
      <c r="D64" s="151"/>
      <c r="E64" s="151"/>
      <c r="F64" s="151"/>
      <c r="G64" s="151"/>
      <c r="H64" s="151"/>
    </row>
    <row r="65" spans="1:102">
      <c r="B65" s="152"/>
      <c r="C65" s="151"/>
      <c r="D65" s="151"/>
      <c r="E65" s="151"/>
      <c r="F65" s="151"/>
      <c r="G65" s="151"/>
      <c r="H65" s="151"/>
    </row>
    <row r="66" spans="1:102">
      <c r="C66" s="151"/>
      <c r="D66" s="151"/>
      <c r="E66" s="151"/>
      <c r="F66" s="151"/>
      <c r="G66" s="151"/>
      <c r="H66" s="151"/>
    </row>
    <row r="67" spans="1:102">
      <c r="C67" s="151"/>
      <c r="D67" s="151"/>
      <c r="E67" s="151"/>
      <c r="F67" s="151"/>
      <c r="G67" s="151"/>
      <c r="H67" s="151"/>
    </row>
    <row r="68" spans="1:102" s="53" customFormat="1" ht="15">
      <c r="A68" s="117"/>
      <c r="B68" s="117"/>
      <c r="C68" s="151"/>
      <c r="D68" s="151"/>
      <c r="E68" s="151"/>
      <c r="F68" s="151"/>
      <c r="G68" s="151"/>
      <c r="H68" s="151"/>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3" customFormat="1" ht="15">
      <c r="A69" s="117"/>
      <c r="B69" s="117"/>
      <c r="C69" s="151"/>
      <c r="D69" s="151"/>
      <c r="E69" s="151"/>
      <c r="F69" s="151"/>
      <c r="G69" s="151"/>
      <c r="H69" s="151"/>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3" customFormat="1" ht="15">
      <c r="A70" s="117"/>
      <c r="B70" s="117"/>
      <c r="C70" s="151"/>
      <c r="D70" s="151"/>
      <c r="E70" s="151"/>
      <c r="F70" s="151"/>
      <c r="G70" s="151"/>
      <c r="H70" s="151"/>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3" customFormat="1" ht="15">
      <c r="A71" s="117"/>
      <c r="B71" s="117"/>
      <c r="C71" s="151"/>
      <c r="D71" s="151"/>
      <c r="E71" s="151"/>
      <c r="F71" s="151"/>
      <c r="G71" s="151"/>
      <c r="H71" s="151"/>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3" customFormat="1" ht="15">
      <c r="A72" s="117"/>
      <c r="B72" s="117"/>
      <c r="C72" s="151"/>
      <c r="D72" s="151"/>
      <c r="E72" s="151"/>
      <c r="F72" s="151"/>
      <c r="G72" s="151"/>
      <c r="H72" s="151"/>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3" customFormat="1" ht="15">
      <c r="A73" s="117"/>
      <c r="B73" s="117"/>
      <c r="C73" s="151"/>
      <c r="D73" s="151"/>
      <c r="E73" s="151"/>
      <c r="F73" s="151"/>
      <c r="G73" s="151"/>
      <c r="H73" s="151"/>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3" customFormat="1" ht="15">
      <c r="A74" s="117"/>
      <c r="B74" s="117"/>
      <c r="C74" s="151"/>
      <c r="D74" s="151"/>
      <c r="E74" s="151"/>
      <c r="F74" s="151"/>
      <c r="G74" s="151"/>
      <c r="H74" s="151"/>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3" customFormat="1" ht="15">
      <c r="A75" s="117"/>
      <c r="B75" s="117"/>
      <c r="C75" s="151"/>
      <c r="D75" s="151"/>
      <c r="E75" s="151"/>
      <c r="F75" s="151"/>
      <c r="G75" s="151"/>
      <c r="H75" s="151"/>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3"/>
      <c r="C76" s="151"/>
      <c r="D76" s="151"/>
      <c r="E76" s="151"/>
      <c r="F76" s="151"/>
      <c r="G76" s="151"/>
      <c r="H76" s="151"/>
    </row>
    <row r="77" spans="1:102" s="53" customFormat="1" ht="15">
      <c r="A77" s="117"/>
      <c r="B77" s="117"/>
      <c r="C77" s="117"/>
      <c r="D77" s="117"/>
      <c r="E77" s="117"/>
      <c r="F77" s="117"/>
      <c r="G77" s="117"/>
      <c r="H77" s="117"/>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3" customFormat="1" ht="15">
      <c r="A78" s="117"/>
      <c r="B78" s="153"/>
      <c r="C78" s="151"/>
      <c r="D78" s="151"/>
      <c r="E78" s="151"/>
      <c r="F78" s="151"/>
      <c r="G78" s="151"/>
      <c r="H78" s="151"/>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3" customFormat="1" ht="15">
      <c r="A79" s="117"/>
      <c r="B79" s="153"/>
      <c r="C79" s="151"/>
      <c r="D79" s="151"/>
      <c r="E79" s="151"/>
      <c r="F79" s="151"/>
      <c r="G79" s="151"/>
      <c r="H79" s="151"/>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3" customFormat="1" ht="15">
      <c r="A80" s="117"/>
      <c r="B80" s="153"/>
      <c r="C80" s="151"/>
      <c r="D80" s="151"/>
      <c r="E80" s="151"/>
      <c r="F80" s="151"/>
      <c r="G80" s="151"/>
      <c r="H80" s="151"/>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3" customFormat="1" ht="15">
      <c r="A81" s="117"/>
      <c r="B81" s="154"/>
      <c r="C81" s="151"/>
      <c r="D81" s="151"/>
      <c r="E81" s="151"/>
      <c r="F81" s="151"/>
      <c r="G81" s="151"/>
      <c r="H81" s="151"/>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3" customFormat="1" ht="15">
      <c r="A82" s="117"/>
      <c r="B82" s="154"/>
      <c r="C82" s="151"/>
      <c r="D82" s="151"/>
      <c r="E82" s="151"/>
      <c r="F82" s="151"/>
      <c r="G82" s="151"/>
      <c r="H82" s="151"/>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3" customFormat="1" ht="15">
      <c r="A83" s="117"/>
      <c r="B83" s="153"/>
      <c r="C83" s="151"/>
      <c r="D83" s="151"/>
      <c r="E83" s="151"/>
      <c r="F83" s="151"/>
      <c r="G83" s="151"/>
      <c r="H83" s="151"/>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3" customFormat="1" ht="15">
      <c r="A84" s="117"/>
      <c r="B84" s="153"/>
      <c r="C84" s="151"/>
      <c r="D84" s="151"/>
      <c r="E84" s="151"/>
      <c r="F84" s="151"/>
      <c r="G84" s="151"/>
      <c r="H84" s="151"/>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3" customFormat="1" ht="15">
      <c r="A85" s="117"/>
      <c r="B85" s="153"/>
      <c r="C85" s="151"/>
      <c r="D85" s="151"/>
      <c r="E85" s="151"/>
      <c r="F85" s="151"/>
      <c r="G85" s="151"/>
      <c r="H85" s="151"/>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3" customFormat="1" ht="15">
      <c r="A86" s="117"/>
      <c r="B86" s="155"/>
      <c r="C86" s="151"/>
      <c r="D86" s="151"/>
      <c r="E86" s="151"/>
      <c r="F86" s="151"/>
      <c r="G86" s="151"/>
      <c r="H86" s="151"/>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3" customFormat="1" ht="15">
      <c r="A87" s="117"/>
      <c r="B87" s="153"/>
      <c r="C87" s="151"/>
      <c r="D87" s="151"/>
      <c r="E87" s="151"/>
      <c r="F87" s="151"/>
      <c r="G87" s="151"/>
      <c r="H87" s="151"/>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3" customFormat="1" ht="15">
      <c r="A88" s="117"/>
      <c r="B88" s="153"/>
      <c r="C88" s="151"/>
      <c r="D88" s="151"/>
      <c r="E88" s="151"/>
      <c r="F88" s="151"/>
      <c r="G88" s="151"/>
      <c r="H88" s="151"/>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3" customFormat="1" ht="15">
      <c r="A89" s="117"/>
      <c r="B89" s="153"/>
      <c r="C89" s="151"/>
      <c r="D89" s="151"/>
      <c r="E89" s="151"/>
      <c r="F89" s="151"/>
      <c r="G89" s="151"/>
      <c r="H89" s="151"/>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3" customFormat="1" ht="15">
      <c r="A90" s="117"/>
      <c r="B90" s="153"/>
      <c r="C90" s="151"/>
      <c r="D90" s="151"/>
      <c r="E90" s="151"/>
      <c r="F90" s="151"/>
      <c r="G90" s="151"/>
      <c r="H90" s="151"/>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3" customFormat="1" ht="15">
      <c r="A91" s="117"/>
      <c r="B91" s="154"/>
      <c r="C91" s="151"/>
      <c r="D91" s="151"/>
      <c r="E91" s="151"/>
      <c r="F91" s="151"/>
      <c r="G91" s="151"/>
      <c r="H91" s="151"/>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3" customFormat="1" ht="15">
      <c r="A92" s="117"/>
      <c r="B92" s="153"/>
      <c r="C92" s="151"/>
      <c r="D92" s="151"/>
      <c r="E92" s="151"/>
      <c r="F92" s="151"/>
      <c r="G92" s="151"/>
      <c r="H92" s="151"/>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3" customFormat="1" ht="15">
      <c r="A93" s="117"/>
      <c r="B93" s="153"/>
      <c r="C93" s="151"/>
      <c r="D93" s="151"/>
      <c r="E93" s="151"/>
      <c r="F93" s="151"/>
      <c r="G93" s="151"/>
      <c r="H93" s="151"/>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3" customFormat="1" ht="15">
      <c r="A94" s="117"/>
      <c r="B94" s="153"/>
      <c r="C94" s="151"/>
      <c r="D94" s="151"/>
      <c r="E94" s="151"/>
      <c r="F94" s="151"/>
      <c r="G94" s="151"/>
      <c r="H94" s="151"/>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3" customFormat="1" ht="15">
      <c r="A95" s="117"/>
      <c r="B95" s="153"/>
      <c r="C95" s="151"/>
      <c r="D95" s="151"/>
      <c r="E95" s="151"/>
      <c r="F95" s="151"/>
      <c r="G95" s="151"/>
      <c r="H95" s="151"/>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3" customFormat="1" ht="15">
      <c r="A96" s="117"/>
      <c r="B96" s="153"/>
      <c r="C96" s="151"/>
      <c r="D96" s="151"/>
      <c r="E96" s="151"/>
      <c r="F96" s="151"/>
      <c r="G96" s="151"/>
      <c r="H96" s="151"/>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3" customFormat="1" ht="15">
      <c r="A97" s="117"/>
      <c r="B97" s="153"/>
      <c r="C97" s="151"/>
      <c r="D97" s="151"/>
      <c r="E97" s="151"/>
      <c r="F97" s="151"/>
      <c r="G97" s="151"/>
      <c r="H97" s="151"/>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3" customFormat="1" ht="15">
      <c r="A98" s="117"/>
      <c r="B98" s="153"/>
      <c r="C98" s="151"/>
      <c r="D98" s="151"/>
      <c r="E98" s="151"/>
      <c r="F98" s="151"/>
      <c r="G98" s="151"/>
      <c r="H98" s="151"/>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3" customFormat="1" ht="15">
      <c r="A99" s="117"/>
      <c r="B99" s="153"/>
      <c r="C99" s="151"/>
      <c r="D99" s="151"/>
      <c r="E99" s="151"/>
      <c r="F99" s="151"/>
      <c r="G99" s="151"/>
      <c r="H99" s="151"/>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3" customFormat="1" ht="15">
      <c r="A100" s="117"/>
      <c r="B100" s="153"/>
      <c r="C100" s="151"/>
      <c r="D100" s="151"/>
      <c r="E100" s="151"/>
      <c r="F100" s="151"/>
      <c r="G100" s="151"/>
      <c r="H100" s="151"/>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3" customFormat="1" ht="15">
      <c r="A101" s="117"/>
      <c r="B101" s="153"/>
      <c r="C101" s="151"/>
      <c r="D101" s="151"/>
      <c r="E101" s="151"/>
      <c r="F101" s="151"/>
      <c r="G101" s="151"/>
      <c r="H101" s="151"/>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3" customFormat="1" ht="15">
      <c r="A102" s="117"/>
      <c r="B102" s="153"/>
      <c r="C102" s="117"/>
      <c r="D102" s="117"/>
      <c r="E102" s="117"/>
      <c r="F102" s="117"/>
      <c r="G102" s="117"/>
      <c r="H102" s="117"/>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3" customFormat="1" ht="15">
      <c r="A103" s="117"/>
      <c r="B103" s="153"/>
      <c r="C103" s="117"/>
      <c r="D103" s="117"/>
      <c r="E103" s="117"/>
      <c r="F103" s="117"/>
      <c r="G103" s="117"/>
      <c r="H103" s="117"/>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3" customFormat="1" ht="15">
      <c r="A104" s="117"/>
      <c r="B104" s="153"/>
      <c r="C104" s="117"/>
      <c r="D104" s="117"/>
      <c r="E104" s="117"/>
      <c r="F104" s="117"/>
      <c r="G104" s="117"/>
      <c r="H104" s="117"/>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3" customFormat="1" ht="15">
      <c r="A105" s="117"/>
      <c r="B105" s="153"/>
      <c r="C105" s="117"/>
      <c r="D105" s="117"/>
      <c r="E105" s="117"/>
      <c r="F105" s="117"/>
      <c r="G105" s="117"/>
      <c r="H105" s="117"/>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3" customFormat="1" ht="15">
      <c r="A106" s="117"/>
      <c r="B106" s="153"/>
      <c r="C106" s="117"/>
      <c r="D106" s="117"/>
      <c r="E106" s="117"/>
      <c r="F106" s="117"/>
      <c r="G106" s="117"/>
      <c r="H106" s="117"/>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3" customFormat="1" ht="15">
      <c r="A107" s="117"/>
      <c r="B107" s="153"/>
      <c r="C107" s="117"/>
      <c r="D107" s="117"/>
      <c r="E107" s="117"/>
      <c r="F107" s="117"/>
      <c r="G107" s="117"/>
      <c r="H107" s="117"/>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3" customFormat="1" ht="15">
      <c r="A108" s="117"/>
      <c r="B108" s="153"/>
      <c r="C108" s="117"/>
      <c r="D108" s="117"/>
      <c r="E108" s="117"/>
      <c r="F108" s="117"/>
      <c r="G108" s="117"/>
      <c r="H108" s="117"/>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3" customFormat="1" ht="15">
      <c r="A109" s="117"/>
      <c r="B109" s="153"/>
      <c r="C109" s="117"/>
      <c r="D109" s="117"/>
      <c r="E109" s="117"/>
      <c r="F109" s="117"/>
      <c r="G109" s="117"/>
      <c r="H109" s="117"/>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3" customFormat="1" ht="15">
      <c r="A110" s="117"/>
      <c r="B110" s="153"/>
      <c r="C110" s="117"/>
      <c r="D110" s="117"/>
      <c r="E110" s="117"/>
      <c r="F110" s="117"/>
      <c r="G110" s="117"/>
      <c r="H110" s="117"/>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3" customFormat="1" ht="15">
      <c r="A111" s="117"/>
      <c r="B111" s="153"/>
      <c r="C111" s="117"/>
      <c r="D111" s="117"/>
      <c r="E111" s="117"/>
      <c r="F111" s="117"/>
      <c r="G111" s="117"/>
      <c r="H111" s="117"/>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3" customFormat="1" ht="15">
      <c r="A112" s="117"/>
      <c r="B112" s="153"/>
      <c r="C112" s="117"/>
      <c r="D112" s="117"/>
      <c r="E112" s="117"/>
      <c r="F112" s="117"/>
      <c r="G112" s="117"/>
      <c r="H112" s="117"/>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3" customFormat="1" ht="15">
      <c r="A113" s="117"/>
      <c r="B113" s="153"/>
      <c r="C113" s="117"/>
      <c r="D113" s="117"/>
      <c r="E113" s="117"/>
      <c r="F113" s="117"/>
      <c r="G113" s="117"/>
      <c r="H113" s="117"/>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3" customFormat="1" ht="25.5" customHeight="1">
      <c r="A114" s="117"/>
      <c r="B114" s="154"/>
      <c r="C114" s="117"/>
      <c r="D114" s="117"/>
      <c r="E114" s="117"/>
      <c r="F114" s="117"/>
      <c r="G114" s="117"/>
      <c r="H114" s="117"/>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3"/>
    </row>
    <row r="116" spans="1:102" ht="15">
      <c r="B116" s="44"/>
    </row>
    <row r="117" spans="1:102"/>
    <row r="118" spans="1:102"/>
    <row r="119" spans="1:102"/>
    <row r="120" spans="1:102"/>
    <row r="121" spans="1:102"/>
    <row r="123" spans="1:102"/>
    <row r="124" spans="1:102"/>
    <row r="125" spans="1:102"/>
    <row r="126" spans="1:102"/>
    <row r="127" spans="1:102"/>
    <row r="128" spans="1:102"/>
    <row r="129"/>
    <row r="130"/>
  </sheetData>
  <mergeCells count="4">
    <mergeCell ref="C5:E5"/>
    <mergeCell ref="F5:H5"/>
    <mergeCell ref="B62:H62"/>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O9" sqref="O9"/>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3" hidden="1" customWidth="1"/>
    <col min="125" max="16384" width="11.42578125" style="53" hidden="1"/>
  </cols>
  <sheetData>
    <row r="1" spans="1:124" ht="93" customHeight="1"/>
    <row r="2" spans="1:124" s="158" customFormat="1" ht="20.100000000000001" customHeight="1">
      <c r="A2" s="75"/>
      <c r="B2" s="88" t="s">
        <v>11</v>
      </c>
      <c r="C2" s="156"/>
      <c r="D2" s="156"/>
      <c r="E2" s="156"/>
      <c r="F2" s="156"/>
      <c r="G2" s="156"/>
      <c r="H2" s="157"/>
      <c r="I2" s="157"/>
      <c r="J2" s="157"/>
      <c r="K2" s="156"/>
      <c r="L2" s="156"/>
      <c r="M2" s="156"/>
      <c r="N2" s="156"/>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24" s="158" customFormat="1" ht="20.100000000000001" customHeight="1">
      <c r="A3" s="75"/>
      <c r="B3" s="90" t="s">
        <v>1</v>
      </c>
      <c r="C3" s="159"/>
      <c r="D3" s="159"/>
      <c r="E3" s="159"/>
      <c r="F3" s="159"/>
      <c r="G3" s="159"/>
      <c r="H3" s="159"/>
      <c r="I3" s="159"/>
      <c r="J3" s="159"/>
      <c r="K3" s="159"/>
      <c r="L3" s="160"/>
      <c r="M3" s="159"/>
      <c r="N3" s="159"/>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24" customFormat="1" ht="20.100000000000001" customHeight="1"/>
    <row r="5" spans="1:124" s="93" customFormat="1" ht="20.100000000000001" customHeight="1">
      <c r="A5" s="91"/>
      <c r="B5" s="161"/>
      <c r="C5" s="694" t="s">
        <v>195</v>
      </c>
      <c r="D5" s="695"/>
      <c r="E5" s="696"/>
      <c r="F5" s="694" t="s">
        <v>196</v>
      </c>
      <c r="G5" s="695"/>
      <c r="H5" s="696"/>
      <c r="I5" s="694" t="s">
        <v>197</v>
      </c>
      <c r="J5" s="695"/>
      <c r="K5" s="696"/>
      <c r="L5" s="694" t="s">
        <v>198</v>
      </c>
      <c r="M5" s="695"/>
      <c r="N5" s="6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24" s="93" customFormat="1" ht="20.100000000000001" customHeight="1">
      <c r="A6" s="91"/>
      <c r="B6" s="162"/>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24" s="170" customFormat="1" ht="20.100000000000001" customHeight="1">
      <c r="A7" s="91"/>
      <c r="B7" s="163" t="s">
        <v>243</v>
      </c>
      <c r="C7" s="164">
        <v>6965554.2106506284</v>
      </c>
      <c r="D7" s="165">
        <v>7773454.9926565597</v>
      </c>
      <c r="E7" s="166">
        <v>7776463.5794663113</v>
      </c>
      <c r="F7" s="167">
        <v>2.0186262024986537</v>
      </c>
      <c r="G7" s="168">
        <v>2.0027223997156001</v>
      </c>
      <c r="H7" s="169">
        <v>2.046615107254881</v>
      </c>
      <c r="I7" s="167">
        <v>156.81765435289026</v>
      </c>
      <c r="J7" s="168">
        <v>157.82412874549294</v>
      </c>
      <c r="K7" s="169">
        <v>155.45069965867998</v>
      </c>
      <c r="L7" s="167">
        <v>3.1655622609112131</v>
      </c>
      <c r="M7" s="168">
        <v>3.1607791785419748</v>
      </c>
      <c r="N7" s="169">
        <v>3.1814775035479559</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3"/>
      <c r="CZ7" s="93"/>
      <c r="DA7" s="93"/>
      <c r="DB7" s="93"/>
      <c r="DC7" s="93"/>
      <c r="DD7" s="93"/>
      <c r="DE7" s="93"/>
      <c r="DF7" s="93"/>
      <c r="DG7" s="93"/>
      <c r="DH7" s="93"/>
      <c r="DI7" s="93"/>
      <c r="DJ7" s="93"/>
      <c r="DK7" s="93"/>
      <c r="DL7" s="93"/>
      <c r="DM7" s="93"/>
      <c r="DN7" s="93"/>
      <c r="DO7" s="93"/>
      <c r="DP7" s="93"/>
      <c r="DQ7" s="93"/>
      <c r="DR7" s="93"/>
      <c r="DS7" s="93"/>
      <c r="DT7" s="93"/>
    </row>
    <row r="8" spans="1:124" s="87" customFormat="1" ht="20.100000000000001" customHeight="1">
      <c r="A8" s="91"/>
      <c r="B8" s="102" t="s">
        <v>47</v>
      </c>
      <c r="C8" s="103">
        <v>1715693.7102719399</v>
      </c>
      <c r="D8" s="171">
        <v>1975969.18475379</v>
      </c>
      <c r="E8" s="172">
        <v>1985411.3617377402</v>
      </c>
      <c r="F8" s="173">
        <v>1.6933388352370384</v>
      </c>
      <c r="G8" s="174">
        <v>1.4963943004828808</v>
      </c>
      <c r="H8" s="175">
        <v>1.6183028950956704</v>
      </c>
      <c r="I8" s="173">
        <v>190.58510233114191</v>
      </c>
      <c r="J8" s="174">
        <v>198.43341763575339</v>
      </c>
      <c r="K8" s="175">
        <v>188.50043874846455</v>
      </c>
      <c r="L8" s="173">
        <v>3.2272515519494762</v>
      </c>
      <c r="M8" s="174">
        <v>2.9693463517548051</v>
      </c>
      <c r="N8" s="175">
        <v>3.0505080575344428</v>
      </c>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c r="BU8" s="176"/>
      <c r="BV8" s="176"/>
      <c r="BW8" s="176"/>
      <c r="BX8" s="176"/>
      <c r="BY8" s="176"/>
      <c r="BZ8" s="176"/>
      <c r="CA8" s="176"/>
      <c r="CB8" s="176"/>
      <c r="CC8" s="176"/>
      <c r="CD8" s="176"/>
      <c r="CE8" s="176"/>
      <c r="CF8" s="176"/>
      <c r="CG8" s="176"/>
      <c r="CH8" s="176"/>
      <c r="CI8" s="176"/>
      <c r="CJ8" s="176"/>
      <c r="CK8" s="176"/>
      <c r="CL8" s="176"/>
      <c r="CM8" s="176"/>
      <c r="CN8" s="176"/>
      <c r="CO8" s="176"/>
      <c r="CP8" s="176"/>
      <c r="CQ8" s="176"/>
      <c r="CR8" s="176"/>
      <c r="CS8" s="176"/>
      <c r="CT8" s="176"/>
      <c r="CU8" s="176"/>
      <c r="CV8" s="176"/>
      <c r="CW8" s="176"/>
      <c r="CX8" s="176"/>
      <c r="CY8" s="170"/>
      <c r="CZ8" s="170"/>
      <c r="DA8" s="170"/>
      <c r="DB8" s="170"/>
      <c r="DC8" s="170"/>
      <c r="DD8" s="170"/>
      <c r="DE8" s="170"/>
      <c r="DF8" s="170"/>
      <c r="DG8" s="170"/>
      <c r="DH8" s="170"/>
      <c r="DI8" s="170"/>
      <c r="DJ8" s="170"/>
      <c r="DK8" s="170"/>
      <c r="DL8" s="170"/>
      <c r="DM8" s="170"/>
      <c r="DN8" s="170"/>
      <c r="DO8" s="170"/>
      <c r="DP8" s="170"/>
      <c r="DQ8" s="170"/>
      <c r="DR8" s="170"/>
      <c r="DS8" s="170"/>
      <c r="DT8" s="170"/>
    </row>
    <row r="9" spans="1:124" s="87" customFormat="1" ht="20.100000000000001" customHeight="1">
      <c r="A9" s="91"/>
      <c r="B9" s="102" t="s">
        <v>70</v>
      </c>
      <c r="C9" s="103">
        <v>868259.873074</v>
      </c>
      <c r="D9" s="171">
        <v>926408.81772199995</v>
      </c>
      <c r="E9" s="172">
        <v>924114.99599600013</v>
      </c>
      <c r="F9" s="173">
        <v>2.2096587160103454</v>
      </c>
      <c r="G9" s="174">
        <v>2.3264962249601191</v>
      </c>
      <c r="H9" s="175">
        <v>2.3300107937100503</v>
      </c>
      <c r="I9" s="173">
        <v>139.80206573753188</v>
      </c>
      <c r="J9" s="174">
        <v>137.42219425311617</v>
      </c>
      <c r="K9" s="175">
        <v>137.71680242347111</v>
      </c>
      <c r="L9" s="173">
        <v>3.0891485307318849</v>
      </c>
      <c r="M9" s="174">
        <v>3.1971221615561087</v>
      </c>
      <c r="N9" s="175">
        <v>3.2088163612192209</v>
      </c>
      <c r="O9" s="177"/>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24" s="87" customFormat="1" ht="20.100000000000001" customHeight="1">
      <c r="A10" s="91"/>
      <c r="B10" s="102" t="s">
        <v>43</v>
      </c>
      <c r="C10" s="103">
        <v>1019013.2936691401</v>
      </c>
      <c r="D10" s="171">
        <v>1145988.3335683101</v>
      </c>
      <c r="E10" s="172">
        <v>1138623.04491404</v>
      </c>
      <c r="F10" s="173">
        <v>0.91235677981043317</v>
      </c>
      <c r="G10" s="174">
        <v>0.89389872903966827</v>
      </c>
      <c r="H10" s="175">
        <v>0.92023754919267742</v>
      </c>
      <c r="I10" s="173">
        <v>185.76053874441712</v>
      </c>
      <c r="J10" s="174">
        <v>181.876584199994</v>
      </c>
      <c r="K10" s="175">
        <v>178.06666093452887</v>
      </c>
      <c r="L10" s="173">
        <v>1.6947988694470759</v>
      </c>
      <c r="M10" s="174">
        <v>1.6257924745845083</v>
      </c>
      <c r="N10" s="175">
        <v>1.6386362765131433</v>
      </c>
      <c r="O10" s="177"/>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24" s="87" customFormat="1" ht="20.100000000000001" customHeight="1">
      <c r="A11" s="91"/>
      <c r="B11" s="102" t="s">
        <v>33</v>
      </c>
      <c r="C11" s="103">
        <v>598982.22447311995</v>
      </c>
      <c r="D11" s="171">
        <v>473492.67310563003</v>
      </c>
      <c r="E11" s="172">
        <v>475814.55545381003</v>
      </c>
      <c r="F11" s="173">
        <v>2.0831775433779938</v>
      </c>
      <c r="G11" s="174">
        <v>2.6305351315734855</v>
      </c>
      <c r="H11" s="175">
        <v>2.7231955729016875</v>
      </c>
      <c r="I11" s="173">
        <v>200.93976337064586</v>
      </c>
      <c r="J11" s="174">
        <v>200.76905276769503</v>
      </c>
      <c r="K11" s="175">
        <v>195.54649727720368</v>
      </c>
      <c r="L11" s="173">
        <v>4.185932026254175</v>
      </c>
      <c r="M11" s="174">
        <v>5.2813004663815271</v>
      </c>
      <c r="N11" s="175">
        <v>5.3251135568171302</v>
      </c>
      <c r="O11" s="177"/>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24" s="87" customFormat="1" ht="20.100000000000001" customHeight="1">
      <c r="A12" s="91"/>
      <c r="B12" s="102" t="s">
        <v>56</v>
      </c>
      <c r="C12" s="103">
        <v>481141.93350899999</v>
      </c>
      <c r="D12" s="171">
        <v>511461.103856</v>
      </c>
      <c r="E12" s="172">
        <v>506301.505856</v>
      </c>
      <c r="F12" s="173">
        <v>2.3846647543942208</v>
      </c>
      <c r="G12" s="174">
        <v>2.4062247778405772</v>
      </c>
      <c r="H12" s="175">
        <v>2.4013076473957562</v>
      </c>
      <c r="I12" s="173">
        <v>150.82027418736914</v>
      </c>
      <c r="J12" s="174">
        <v>155.55450406173281</v>
      </c>
      <c r="K12" s="175">
        <v>153.80895909466449</v>
      </c>
      <c r="L12" s="173">
        <v>3.5965579210269158</v>
      </c>
      <c r="M12" s="174">
        <v>3.7429910197804421</v>
      </c>
      <c r="N12" s="175">
        <v>3.6934262971199878</v>
      </c>
      <c r="O12" s="177"/>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24" s="87" customFormat="1" ht="20.100000000000001" customHeight="1">
      <c r="A13" s="91"/>
      <c r="B13" s="102" t="s">
        <v>71</v>
      </c>
      <c r="C13" s="103">
        <v>518524.07358299999</v>
      </c>
      <c r="D13" s="171">
        <v>522314.99783200002</v>
      </c>
      <c r="E13" s="172">
        <v>520044.68242099998</v>
      </c>
      <c r="F13" s="173">
        <v>3.4620838617874643</v>
      </c>
      <c r="G13" s="174">
        <v>3.8611153759147219</v>
      </c>
      <c r="H13" s="175">
        <v>3.9722152396276167</v>
      </c>
      <c r="I13" s="173">
        <v>75.699904732640704</v>
      </c>
      <c r="J13" s="174">
        <v>68.766246661594266</v>
      </c>
      <c r="K13" s="175">
        <v>68.231963187739325</v>
      </c>
      <c r="L13" s="173">
        <v>2.6207941851372389</v>
      </c>
      <c r="M13" s="174">
        <v>2.6551441232902602</v>
      </c>
      <c r="N13" s="175">
        <v>2.710320440040487</v>
      </c>
      <c r="O13" s="177"/>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24" s="87" customFormat="1" ht="20.100000000000001" customHeight="1">
      <c r="A14" s="91"/>
      <c r="B14" s="102" t="s">
        <v>58</v>
      </c>
      <c r="C14" s="103">
        <v>422288.13007799996</v>
      </c>
      <c r="D14" s="171">
        <v>466876.95318399998</v>
      </c>
      <c r="E14" s="172">
        <v>469222.76349500002</v>
      </c>
      <c r="F14" s="173">
        <v>1.6543620510265347</v>
      </c>
      <c r="G14" s="174">
        <v>1.6310590683620341</v>
      </c>
      <c r="H14" s="175">
        <v>1.6630687507306223</v>
      </c>
      <c r="I14" s="173">
        <v>132.2781911818158</v>
      </c>
      <c r="J14" s="174">
        <v>140.91660716212263</v>
      </c>
      <c r="K14" s="175">
        <v>140.74315215957463</v>
      </c>
      <c r="L14" s="173">
        <v>2.1883601966962889</v>
      </c>
      <c r="M14" s="174">
        <v>2.2984330999459046</v>
      </c>
      <c r="N14" s="175">
        <v>2.3406553823591367</v>
      </c>
      <c r="O14" s="177"/>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24" s="87" customFormat="1" ht="20.100000000000001" customHeight="1">
      <c r="A15" s="91"/>
      <c r="B15" s="102" t="s">
        <v>232</v>
      </c>
      <c r="C15" s="103">
        <v>0</v>
      </c>
      <c r="D15" s="171">
        <v>191922.75826498002</v>
      </c>
      <c r="E15" s="172">
        <v>190291.32833926001</v>
      </c>
      <c r="F15" s="173" t="s">
        <v>94</v>
      </c>
      <c r="G15" s="174">
        <v>1.1802607198530073</v>
      </c>
      <c r="H15" s="175">
        <v>1.1919526363577542</v>
      </c>
      <c r="I15" s="173" t="s">
        <v>94</v>
      </c>
      <c r="J15" s="174">
        <v>185.84042422649588</v>
      </c>
      <c r="K15" s="175">
        <v>184.17595510790591</v>
      </c>
      <c r="L15" s="173" t="s">
        <v>94</v>
      </c>
      <c r="M15" s="174">
        <v>2.1934015287535225</v>
      </c>
      <c r="N15" s="175">
        <v>2.1952901524457586</v>
      </c>
      <c r="O15" s="177"/>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24" s="87" customFormat="1" ht="20.100000000000001" customHeight="1">
      <c r="A16" s="91"/>
      <c r="B16" s="102" t="s">
        <v>37</v>
      </c>
      <c r="C16" s="103">
        <v>236319.89834175998</v>
      </c>
      <c r="D16" s="171">
        <v>267955.62853456003</v>
      </c>
      <c r="E16" s="172">
        <v>266436.64196579001</v>
      </c>
      <c r="F16" s="173">
        <v>1.4262914116633152</v>
      </c>
      <c r="G16" s="174">
        <v>1.5188233221774232</v>
      </c>
      <c r="H16" s="175">
        <v>1.6896702573657405</v>
      </c>
      <c r="I16" s="173">
        <v>173.40089503107433</v>
      </c>
      <c r="J16" s="174">
        <v>135.19074155113827</v>
      </c>
      <c r="K16" s="175">
        <v>125.46640857966702</v>
      </c>
      <c r="L16" s="173">
        <v>2.4732020735755333</v>
      </c>
      <c r="M16" s="174">
        <v>2.0533085121032926</v>
      </c>
      <c r="N16" s="175">
        <v>2.1199685887556114</v>
      </c>
      <c r="O16" s="177"/>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170076.00669370999</v>
      </c>
      <c r="D17" s="171">
        <v>190629.51938155</v>
      </c>
      <c r="E17" s="172">
        <v>192361.83848564001</v>
      </c>
      <c r="F17" s="173">
        <v>3.3017119271754858</v>
      </c>
      <c r="G17" s="174">
        <v>3.9196825896174308</v>
      </c>
      <c r="H17" s="175">
        <v>3.7728542943260446</v>
      </c>
      <c r="I17" s="173">
        <v>317.72419480510837</v>
      </c>
      <c r="J17" s="174">
        <v>316.70967308572227</v>
      </c>
      <c r="K17" s="175">
        <v>314.68120273568945</v>
      </c>
      <c r="L17" s="173">
        <v>10.490337635402538</v>
      </c>
      <c r="M17" s="174">
        <v>12.414013915575337</v>
      </c>
      <c r="N17" s="175">
        <v>11.872463270850307</v>
      </c>
      <c r="O17" s="177"/>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38516.819034449996</v>
      </c>
      <c r="D18" s="171">
        <v>54667.265813580008</v>
      </c>
      <c r="E18" s="172">
        <v>54376.527557890004</v>
      </c>
      <c r="F18" s="173">
        <v>1.4096310855379366</v>
      </c>
      <c r="G18" s="174">
        <v>1.3792664005937818</v>
      </c>
      <c r="H18" s="175">
        <v>1.4175571404028624</v>
      </c>
      <c r="I18" s="173">
        <v>153.00598208541447</v>
      </c>
      <c r="J18" s="174">
        <v>134.84445081616877</v>
      </c>
      <c r="K18" s="175">
        <v>132.95220157078123</v>
      </c>
      <c r="L18" s="173">
        <v>2.1568198862086088</v>
      </c>
      <c r="M18" s="174">
        <v>1.8598642031726238</v>
      </c>
      <c r="N18" s="175">
        <v>1.8846734266894161</v>
      </c>
      <c r="O18" s="177"/>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63769.916476999999</v>
      </c>
      <c r="D19" s="171">
        <v>65985.258084000001</v>
      </c>
      <c r="E19" s="172">
        <v>66266.169198000003</v>
      </c>
      <c r="F19" s="173">
        <v>5.4070156705373975</v>
      </c>
      <c r="G19" s="174">
        <v>3.8945901533468947</v>
      </c>
      <c r="H19" s="175">
        <v>3.993500642979479</v>
      </c>
      <c r="I19" s="173">
        <v>68.481073291776127</v>
      </c>
      <c r="J19" s="174">
        <v>87.300176400122098</v>
      </c>
      <c r="K19" s="175">
        <v>84.775021452620337</v>
      </c>
      <c r="L19" s="173">
        <v>3.7027823642385362</v>
      </c>
      <c r="M19" s="174">
        <v>3.3999840739336249</v>
      </c>
      <c r="N19" s="175">
        <v>3.3854910267963847</v>
      </c>
      <c r="O19" s="177"/>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162467.47469606</v>
      </c>
      <c r="D20" s="171">
        <v>181383.43073965001</v>
      </c>
      <c r="E20" s="172">
        <v>181496.60216024998</v>
      </c>
      <c r="F20" s="173">
        <v>1.3626127958666958</v>
      </c>
      <c r="G20" s="174">
        <v>1.3543038337365718</v>
      </c>
      <c r="H20" s="175">
        <v>1.4021430722009141</v>
      </c>
      <c r="I20" s="173">
        <v>159.98675224619899</v>
      </c>
      <c r="J20" s="174">
        <v>151.17036724404508</v>
      </c>
      <c r="K20" s="175">
        <v>148.89851885318092</v>
      </c>
      <c r="L20" s="173">
        <v>2.1799999577982558</v>
      </c>
      <c r="M20" s="174">
        <v>2.0473060790597577</v>
      </c>
      <c r="N20" s="175">
        <v>2.087770266709648</v>
      </c>
      <c r="O20" s="177"/>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14344.631520000001</v>
      </c>
      <c r="D21" s="171">
        <v>26738.230944999999</v>
      </c>
      <c r="E21" s="172">
        <v>29101.607569</v>
      </c>
      <c r="F21" s="173">
        <v>0</v>
      </c>
      <c r="G21" s="174">
        <v>0</v>
      </c>
      <c r="H21" s="175">
        <v>0</v>
      </c>
      <c r="I21" s="173" t="s">
        <v>94</v>
      </c>
      <c r="J21" s="174" t="s">
        <v>94</v>
      </c>
      <c r="K21" s="175" t="s">
        <v>94</v>
      </c>
      <c r="L21" s="173">
        <v>0.70670582830000772</v>
      </c>
      <c r="M21" s="174">
        <v>0.67480840213828885</v>
      </c>
      <c r="N21" s="175">
        <v>0.66378935782837889</v>
      </c>
      <c r="O21" s="177"/>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37792.682461999997</v>
      </c>
      <c r="D22" s="171">
        <v>44924.741618</v>
      </c>
      <c r="E22" s="172">
        <v>45939.023674000004</v>
      </c>
      <c r="F22" s="173">
        <v>1.9122365440099414</v>
      </c>
      <c r="G22" s="174">
        <v>2.3723453549546472</v>
      </c>
      <c r="H22" s="175">
        <v>2.0129028373830127</v>
      </c>
      <c r="I22" s="173">
        <v>253.74693653906721</v>
      </c>
      <c r="J22" s="174">
        <v>247.56754515616083</v>
      </c>
      <c r="K22" s="175">
        <v>280.57640041104833</v>
      </c>
      <c r="L22" s="173">
        <v>4.8522416498057579</v>
      </c>
      <c r="M22" s="174">
        <v>5.8731571578874293</v>
      </c>
      <c r="N22" s="175">
        <v>5.6477303249011142</v>
      </c>
      <c r="O22" s="177"/>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29569.763135000001</v>
      </c>
      <c r="D23" s="171">
        <v>37738.199099999998</v>
      </c>
      <c r="E23" s="172">
        <v>39044.574072000003</v>
      </c>
      <c r="F23" s="173">
        <v>0</v>
      </c>
      <c r="G23" s="174">
        <v>0</v>
      </c>
      <c r="H23" s="175">
        <v>0</v>
      </c>
      <c r="I23" s="173" t="s">
        <v>94</v>
      </c>
      <c r="J23" s="174" t="s">
        <v>94</v>
      </c>
      <c r="K23" s="175" t="s">
        <v>94</v>
      </c>
      <c r="L23" s="173">
        <v>0.81757442187235152</v>
      </c>
      <c r="M23" s="174">
        <v>0.69379703124201286</v>
      </c>
      <c r="N23" s="175">
        <v>0.75801986328298954</v>
      </c>
      <c r="O23" s="177"/>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57905.736380809998</v>
      </c>
      <c r="D24" s="171">
        <v>68745.837704770005</v>
      </c>
      <c r="E24" s="172">
        <v>68768.799297699996</v>
      </c>
      <c r="F24" s="173">
        <v>7.4021997141901164</v>
      </c>
      <c r="G24" s="174">
        <v>6.1570666927901989</v>
      </c>
      <c r="H24" s="175">
        <v>6.0302811803472869</v>
      </c>
      <c r="I24" s="173">
        <v>145.38666511372284</v>
      </c>
      <c r="J24" s="174">
        <v>145.48890889675684</v>
      </c>
      <c r="K24" s="175">
        <v>149.43748248294756</v>
      </c>
      <c r="L24" s="173">
        <v>10.761811309518535</v>
      </c>
      <c r="M24" s="174">
        <v>8.9578491513860907</v>
      </c>
      <c r="N24" s="175">
        <v>9.0115003825539599</v>
      </c>
      <c r="O24" s="177"/>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71512.186464999992</v>
      </c>
      <c r="D25" s="171">
        <v>81965.725441999995</v>
      </c>
      <c r="E25" s="172">
        <v>81655.677517000018</v>
      </c>
      <c r="F25" s="173">
        <v>2.5345126664349431</v>
      </c>
      <c r="G25" s="174">
        <v>2.5594215456367362</v>
      </c>
      <c r="H25" s="175">
        <v>2.5421433489028797</v>
      </c>
      <c r="I25" s="173">
        <v>87.304548552330871</v>
      </c>
      <c r="J25" s="174">
        <v>89.089846055451716</v>
      </c>
      <c r="K25" s="175">
        <v>91.470282935500592</v>
      </c>
      <c r="L25" s="173">
        <v>2.2127448414326709</v>
      </c>
      <c r="M25" s="174">
        <v>2.2801847149178314</v>
      </c>
      <c r="N25" s="175">
        <v>2.3253057138674742</v>
      </c>
      <c r="O25" s="177"/>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11628.351205999998</v>
      </c>
      <c r="D26" s="171">
        <v>11048.188910000001</v>
      </c>
      <c r="E26" s="172">
        <v>11161.257758999998</v>
      </c>
      <c r="F26" s="173">
        <v>2.8239385806524639</v>
      </c>
      <c r="G26" s="174">
        <v>3.0252785748211828</v>
      </c>
      <c r="H26" s="175">
        <v>3.0212038399354384</v>
      </c>
      <c r="I26" s="173">
        <v>127.26860612884386</v>
      </c>
      <c r="J26" s="174">
        <v>104.92425869369949</v>
      </c>
      <c r="K26" s="175">
        <v>102.83525110417615</v>
      </c>
      <c r="L26" s="173">
        <v>3.593987269531048</v>
      </c>
      <c r="M26" s="174">
        <v>3.1742511180504427</v>
      </c>
      <c r="N26" s="175">
        <v>3.1068625551666202</v>
      </c>
      <c r="O26" s="177"/>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58768.605285999998</v>
      </c>
      <c r="D27" s="171">
        <v>72330.458342000013</v>
      </c>
      <c r="E27" s="172">
        <v>72159.104888000002</v>
      </c>
      <c r="F27" s="173">
        <v>3.1520085766630928</v>
      </c>
      <c r="G27" s="174">
        <v>2.9213044510365718</v>
      </c>
      <c r="H27" s="175">
        <v>3.0069630857641574</v>
      </c>
      <c r="I27" s="173">
        <v>103.61873803458583</v>
      </c>
      <c r="J27" s="174">
        <v>107.18583172105586</v>
      </c>
      <c r="K27" s="175">
        <v>104.44268091696387</v>
      </c>
      <c r="L27" s="173">
        <v>3.2660715098802084</v>
      </c>
      <c r="M27" s="174">
        <v>3.1312244729477752</v>
      </c>
      <c r="N27" s="175">
        <v>3.14055286095555</v>
      </c>
      <c r="O27" s="177"/>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13503.606072999999</v>
      </c>
      <c r="D28" s="171">
        <v>16186.067989000001</v>
      </c>
      <c r="E28" s="172">
        <v>16195.920603</v>
      </c>
      <c r="F28" s="173">
        <v>4.8178059140869607</v>
      </c>
      <c r="G28" s="174">
        <v>2.8742671989032131</v>
      </c>
      <c r="H28" s="175">
        <v>2.8893209189561002</v>
      </c>
      <c r="I28" s="173">
        <v>80.510796828440121</v>
      </c>
      <c r="J28" s="174">
        <v>115.69200303428721</v>
      </c>
      <c r="K28" s="175">
        <v>115.87356003057083</v>
      </c>
      <c r="L28" s="173">
        <v>3.8788539310791257</v>
      </c>
      <c r="M28" s="174">
        <v>3.3252972949686272</v>
      </c>
      <c r="N28" s="175">
        <v>3.3479590095024374</v>
      </c>
      <c r="O28" s="177"/>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90400.209228000007</v>
      </c>
      <c r="D29" s="171">
        <v>98937.441905999993</v>
      </c>
      <c r="E29" s="172">
        <v>97553.088047999991</v>
      </c>
      <c r="F29" s="173">
        <v>2.4809136285774702</v>
      </c>
      <c r="G29" s="174">
        <v>2.4736161839773452</v>
      </c>
      <c r="H29" s="175">
        <v>2.463436813827514</v>
      </c>
      <c r="I29" s="173">
        <v>72.934074894768827</v>
      </c>
      <c r="J29" s="174">
        <v>60.267811169881554</v>
      </c>
      <c r="K29" s="175">
        <v>60.923230111590918</v>
      </c>
      <c r="L29" s="173">
        <v>1.8094314039412192</v>
      </c>
      <c r="M29" s="174">
        <v>1.4907943308270966</v>
      </c>
      <c r="N29" s="175">
        <v>1.5008052787417796</v>
      </c>
      <c r="O29" s="177"/>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94</v>
      </c>
      <c r="G30" s="174" t="s">
        <v>94</v>
      </c>
      <c r="H30" s="175" t="s">
        <v>94</v>
      </c>
      <c r="I30" s="173" t="s">
        <v>94</v>
      </c>
      <c r="J30" s="174" t="s">
        <v>94</v>
      </c>
      <c r="K30" s="175" t="s">
        <v>94</v>
      </c>
      <c r="L30" s="173" t="s">
        <v>94</v>
      </c>
      <c r="M30" s="174" t="s">
        <v>94</v>
      </c>
      <c r="N30" s="175" t="s">
        <v>94</v>
      </c>
      <c r="O30" s="177"/>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54664.258931999997</v>
      </c>
      <c r="D31" s="171">
        <v>58565.476511999994</v>
      </c>
      <c r="E31" s="172">
        <v>57954.543001999999</v>
      </c>
      <c r="F31" s="173">
        <v>2.8232103245372504</v>
      </c>
      <c r="G31" s="174">
        <v>2.9748509851926466</v>
      </c>
      <c r="H31" s="175">
        <v>3.0022326928537</v>
      </c>
      <c r="I31" s="173">
        <v>109.76904268646202</v>
      </c>
      <c r="J31" s="174">
        <v>100.81251184128706</v>
      </c>
      <c r="K31" s="175">
        <v>99.744478203467196</v>
      </c>
      <c r="L31" s="173">
        <v>3.0990109462698969</v>
      </c>
      <c r="M31" s="174">
        <v>2.9990220017079818</v>
      </c>
      <c r="N31" s="175">
        <v>2.9945613339408248</v>
      </c>
      <c r="O31" s="177"/>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19624.854526000003</v>
      </c>
      <c r="D32" s="171">
        <v>24197.856767999998</v>
      </c>
      <c r="E32" s="172">
        <v>23341.264693000001</v>
      </c>
      <c r="F32" s="173">
        <v>3.1857307944459401</v>
      </c>
      <c r="G32" s="174">
        <v>4.0084451085878916</v>
      </c>
      <c r="H32" s="175">
        <v>3.8002304102485764</v>
      </c>
      <c r="I32" s="173">
        <v>169.82103044023862</v>
      </c>
      <c r="J32" s="174">
        <v>155.91584516821757</v>
      </c>
      <c r="K32" s="175">
        <v>162.76594166245775</v>
      </c>
      <c r="L32" s="173">
        <v>5.4100408621800957</v>
      </c>
      <c r="M32" s="174">
        <v>6.2498010691588872</v>
      </c>
      <c r="N32" s="175">
        <v>6.185480812584176</v>
      </c>
      <c r="O32" s="177"/>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22936.721822</v>
      </c>
      <c r="D33" s="171">
        <v>26019.166686</v>
      </c>
      <c r="E33" s="172">
        <v>27034.505459</v>
      </c>
      <c r="F33" s="173">
        <v>4.0159001497611664</v>
      </c>
      <c r="G33" s="174">
        <v>4.1736407322541567</v>
      </c>
      <c r="H33" s="175">
        <v>3.530914480561425</v>
      </c>
      <c r="I33" s="173">
        <v>162.16188142745293</v>
      </c>
      <c r="J33" s="174">
        <v>162.17525188871201</v>
      </c>
      <c r="K33" s="175">
        <v>186.32581685341606</v>
      </c>
      <c r="L33" s="173">
        <v>6.5122592391006071</v>
      </c>
      <c r="M33" s="174">
        <v>6.7686123704630621</v>
      </c>
      <c r="N33" s="175">
        <v>6.5790052483016286</v>
      </c>
      <c r="O33" s="177"/>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26149.699956000004</v>
      </c>
      <c r="D34" s="171">
        <v>27547.244269999999</v>
      </c>
      <c r="E34" s="172">
        <v>27767.939236000002</v>
      </c>
      <c r="F34" s="173">
        <v>2.8081280100176147</v>
      </c>
      <c r="G34" s="174">
        <v>3.7797771050875428</v>
      </c>
      <c r="H34" s="175">
        <v>3.3609138080728398</v>
      </c>
      <c r="I34" s="173">
        <v>120.39311823195868</v>
      </c>
      <c r="J34" s="174">
        <v>112.57148237950683</v>
      </c>
      <c r="K34" s="175">
        <v>124.53454714953693</v>
      </c>
      <c r="L34" s="173">
        <v>3.3807928752052554</v>
      </c>
      <c r="M34" s="174">
        <v>4.2549511178382566</v>
      </c>
      <c r="N34" s="175">
        <v>4.1854987909697678</v>
      </c>
      <c r="O34" s="177"/>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44454.169588999997</v>
      </c>
      <c r="D35" s="171">
        <v>53456.657670999994</v>
      </c>
      <c r="E35" s="172">
        <v>55414.835924999992</v>
      </c>
      <c r="F35" s="173">
        <v>3.0422538526839293</v>
      </c>
      <c r="G35" s="174">
        <v>3.891292068431123</v>
      </c>
      <c r="H35" s="175">
        <v>3.4047466991575335</v>
      </c>
      <c r="I35" s="173">
        <v>235.14193893964537</v>
      </c>
      <c r="J35" s="174">
        <v>204.7069761658301</v>
      </c>
      <c r="K35" s="175">
        <v>222.33991696502326</v>
      </c>
      <c r="L35" s="173">
        <v>7.1536146966670531</v>
      </c>
      <c r="M35" s="174">
        <v>7.9657463270661371</v>
      </c>
      <c r="N35" s="175">
        <v>7.570110983776229</v>
      </c>
      <c r="O35" s="177"/>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293.85623900000002</v>
      </c>
      <c r="D36" s="171">
        <v>236.91925699999999</v>
      </c>
      <c r="E36" s="172">
        <v>236.91925699999999</v>
      </c>
      <c r="F36" s="173">
        <v>0</v>
      </c>
      <c r="G36" s="174">
        <v>0</v>
      </c>
      <c r="H36" s="175">
        <v>0</v>
      </c>
      <c r="I36" s="173" t="s">
        <v>94</v>
      </c>
      <c r="J36" s="174" t="s">
        <v>94</v>
      </c>
      <c r="K36" s="175" t="s">
        <v>94</v>
      </c>
      <c r="L36" s="173">
        <v>0.55289144294806003</v>
      </c>
      <c r="M36" s="174">
        <v>0.4319319640614947</v>
      </c>
      <c r="N36" s="175">
        <v>0.4319319640614947</v>
      </c>
      <c r="O36" s="177"/>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33801.240385840007</v>
      </c>
      <c r="D37" s="171">
        <v>40772.128473509998</v>
      </c>
      <c r="E37" s="172">
        <v>41248.017306480004</v>
      </c>
      <c r="F37" s="173">
        <v>0.55358208475209447</v>
      </c>
      <c r="G37" s="174">
        <v>0.97110698294116848</v>
      </c>
      <c r="H37" s="175">
        <v>1.0058952693341165</v>
      </c>
      <c r="I37" s="173">
        <v>181.90221969336469</v>
      </c>
      <c r="J37" s="174">
        <v>139.01300943037731</v>
      </c>
      <c r="K37" s="175">
        <v>136.89036719405351</v>
      </c>
      <c r="L37" s="173">
        <v>1.0069780999888633</v>
      </c>
      <c r="M37" s="174">
        <v>1.349965041775059</v>
      </c>
      <c r="N37" s="175">
        <v>1.3769737277790854</v>
      </c>
      <c r="O37" s="177"/>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11097.717833000001</v>
      </c>
      <c r="D38" s="171">
        <v>12191.744269999999</v>
      </c>
      <c r="E38" s="172">
        <v>12533.177958</v>
      </c>
      <c r="F38" s="173">
        <v>0</v>
      </c>
      <c r="G38" s="174">
        <v>0</v>
      </c>
      <c r="H38" s="175">
        <v>0</v>
      </c>
      <c r="I38" s="173" t="s">
        <v>94</v>
      </c>
      <c r="J38" s="174" t="s">
        <v>94</v>
      </c>
      <c r="K38" s="175" t="s">
        <v>94</v>
      </c>
      <c r="L38" s="173">
        <v>0.54886595529464832</v>
      </c>
      <c r="M38" s="174">
        <v>0.6770273733768204</v>
      </c>
      <c r="N38" s="175">
        <v>0.65476039895866289</v>
      </c>
      <c r="O38" s="177"/>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21707.006089999999</v>
      </c>
      <c r="D39" s="171">
        <v>27462.637162000003</v>
      </c>
      <c r="E39" s="172">
        <v>28710.994403000001</v>
      </c>
      <c r="F39" s="173">
        <v>1.4796453673450829</v>
      </c>
      <c r="G39" s="174">
        <v>1.4795128508714919</v>
      </c>
      <c r="H39" s="175">
        <v>1.5551656997061203</v>
      </c>
      <c r="I39" s="173">
        <v>237.114302145316</v>
      </c>
      <c r="J39" s="174">
        <v>241.64452467788854</v>
      </c>
      <c r="K39" s="175">
        <v>236.18672700458364</v>
      </c>
      <c r="L39" s="173">
        <v>3.508450787005791</v>
      </c>
      <c r="M39" s="174">
        <v>3.5751617960366944</v>
      </c>
      <c r="N39" s="175">
        <v>3.6730949656338177</v>
      </c>
      <c r="O39" s="177"/>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94</v>
      </c>
      <c r="G40" s="174" t="s">
        <v>94</v>
      </c>
      <c r="H40" s="175" t="s">
        <v>94</v>
      </c>
      <c r="I40" s="173" t="s">
        <v>94</v>
      </c>
      <c r="J40" s="174" t="s">
        <v>94</v>
      </c>
      <c r="K40" s="175" t="s">
        <v>94</v>
      </c>
      <c r="L40" s="173" t="s">
        <v>94</v>
      </c>
      <c r="M40" s="174" t="s">
        <v>94</v>
      </c>
      <c r="N40" s="175" t="s">
        <v>94</v>
      </c>
      <c r="O40" s="177"/>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6727.7385970000005</v>
      </c>
      <c r="D41" s="171">
        <v>10074.248034</v>
      </c>
      <c r="E41" s="172">
        <v>10263.865414000002</v>
      </c>
      <c r="F41" s="173">
        <v>1.5841153526316178</v>
      </c>
      <c r="G41" s="174">
        <v>1.9002083466074009</v>
      </c>
      <c r="H41" s="175">
        <v>1.9682139900670366</v>
      </c>
      <c r="I41" s="173">
        <v>183.14511714457987</v>
      </c>
      <c r="J41" s="174">
        <v>133.22698974906467</v>
      </c>
      <c r="K41" s="175">
        <v>133.78379909574463</v>
      </c>
      <c r="L41" s="173">
        <v>2.9012299182824504</v>
      </c>
      <c r="M41" s="174">
        <v>2.5315903791455132</v>
      </c>
      <c r="N41" s="175">
        <v>2.6331514502456237</v>
      </c>
      <c r="O41" s="177"/>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3184.0071241999999</v>
      </c>
      <c r="D42" s="171">
        <v>7654.2376612700009</v>
      </c>
      <c r="E42" s="172">
        <v>8316.7598851999992</v>
      </c>
      <c r="F42" s="173">
        <v>2.9837824547540945</v>
      </c>
      <c r="G42" s="174">
        <v>3.0516932727594908</v>
      </c>
      <c r="H42" s="175">
        <v>2.8270173508122864</v>
      </c>
      <c r="I42" s="173">
        <v>157.74706942961333</v>
      </c>
      <c r="J42" s="174">
        <v>144.84898535290162</v>
      </c>
      <c r="K42" s="175">
        <v>159.57731079020743</v>
      </c>
      <c r="L42" s="173">
        <v>4.7068293805295625</v>
      </c>
      <c r="M42" s="174">
        <v>4.4203467416748792</v>
      </c>
      <c r="N42" s="175">
        <v>4.5112782639988112</v>
      </c>
      <c r="O42" s="177"/>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10405.411292590001</v>
      </c>
      <c r="D43" s="171">
        <v>12717.33176587</v>
      </c>
      <c r="E43" s="172">
        <v>12844.418728630002</v>
      </c>
      <c r="F43" s="173">
        <v>3.9998693654367155</v>
      </c>
      <c r="G43" s="174">
        <v>2.8881730047000382</v>
      </c>
      <c r="H43" s="175">
        <v>2.8134991675761483</v>
      </c>
      <c r="I43" s="173">
        <v>62.932666391548651</v>
      </c>
      <c r="J43" s="174">
        <v>61.857886570045984</v>
      </c>
      <c r="K43" s="175">
        <v>63.128360655368979</v>
      </c>
      <c r="L43" s="173">
        <v>2.517224443848042</v>
      </c>
      <c r="M43" s="174">
        <v>1.7865627811940386</v>
      </c>
      <c r="N43" s="175">
        <v>1.7761159015432748</v>
      </c>
      <c r="O43" s="177"/>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6738.1343600600003</v>
      </c>
      <c r="D44" s="171">
        <v>6416.0896573599994</v>
      </c>
      <c r="E44" s="172">
        <v>5945.1153213199996</v>
      </c>
      <c r="F44" s="173">
        <v>0</v>
      </c>
      <c r="G44" s="174">
        <v>0</v>
      </c>
      <c r="H44" s="175">
        <v>0</v>
      </c>
      <c r="I44" s="173" t="s">
        <v>94</v>
      </c>
      <c r="J44" s="174" t="s">
        <v>94</v>
      </c>
      <c r="K44" s="175" t="s">
        <v>94</v>
      </c>
      <c r="L44" s="173">
        <v>0.54299649005031425</v>
      </c>
      <c r="M44" s="174">
        <v>0.45032488514022073</v>
      </c>
      <c r="N44" s="175">
        <v>0.46067200432235073</v>
      </c>
      <c r="O44" s="177"/>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4269.7571472299996</v>
      </c>
      <c r="D45" s="171">
        <v>5774.8586253400008</v>
      </c>
      <c r="E45" s="172">
        <v>6116.4953765099999</v>
      </c>
      <c r="F45" s="173">
        <v>6.5908494672247713</v>
      </c>
      <c r="G45" s="174">
        <v>5.5979731323893116</v>
      </c>
      <c r="H45" s="175">
        <v>5.1650226332756475</v>
      </c>
      <c r="I45" s="173">
        <v>64.678781300633617</v>
      </c>
      <c r="J45" s="174">
        <v>67.495146430334501</v>
      </c>
      <c r="K45" s="175">
        <v>70.780420247049776</v>
      </c>
      <c r="L45" s="173">
        <v>4.2628811127602848</v>
      </c>
      <c r="M45" s="174">
        <v>3.7783601628369481</v>
      </c>
      <c r="N45" s="175">
        <v>3.6558247256877396</v>
      </c>
      <c r="O45" s="177"/>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3173.42814</v>
      </c>
      <c r="D46" s="171">
        <v>4714.0168659999999</v>
      </c>
      <c r="E46" s="172">
        <v>4503.4306669999996</v>
      </c>
      <c r="F46" s="173">
        <v>0</v>
      </c>
      <c r="G46" s="174">
        <v>0</v>
      </c>
      <c r="H46" s="175">
        <v>0</v>
      </c>
      <c r="I46" s="173" t="s">
        <v>94</v>
      </c>
      <c r="J46" s="174" t="s">
        <v>94</v>
      </c>
      <c r="K46" s="175" t="s">
        <v>94</v>
      </c>
      <c r="L46" s="173">
        <v>4.3785247647044567</v>
      </c>
      <c r="M46" s="174">
        <v>2.4932194843784847</v>
      </c>
      <c r="N46" s="175">
        <v>2.537347112665119</v>
      </c>
      <c r="O46" s="177"/>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4243.5241936800003</v>
      </c>
      <c r="D47" s="171">
        <v>4482.6101829699992</v>
      </c>
      <c r="E47" s="172">
        <v>4105.0974375799997</v>
      </c>
      <c r="F47" s="173">
        <v>4.0010826643304744</v>
      </c>
      <c r="G47" s="174">
        <v>3.9994751299390394</v>
      </c>
      <c r="H47" s="175">
        <v>3.2650826719234955</v>
      </c>
      <c r="I47" s="173">
        <v>94.752845897042491</v>
      </c>
      <c r="J47" s="174">
        <v>106.76231963936644</v>
      </c>
      <c r="K47" s="175">
        <v>110.92457933904522</v>
      </c>
      <c r="L47" s="173">
        <v>3.7911396911463355</v>
      </c>
      <c r="M47" s="174">
        <v>4.2699324221224844</v>
      </c>
      <c r="N47" s="175">
        <v>3.6217792189031957</v>
      </c>
      <c r="O47" s="177"/>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4206.951301000001</v>
      </c>
      <c r="D48" s="171">
        <v>6943.4155590000009</v>
      </c>
      <c r="E48" s="172">
        <v>7006.3452859999998</v>
      </c>
      <c r="F48" s="173">
        <v>1.3058391711580211</v>
      </c>
      <c r="G48" s="174">
        <v>0.97272648347331903</v>
      </c>
      <c r="H48" s="175">
        <v>1.1051800880371285</v>
      </c>
      <c r="I48" s="173">
        <v>185.64726333095348</v>
      </c>
      <c r="J48" s="174">
        <v>242.52659910043229</v>
      </c>
      <c r="K48" s="175">
        <v>202.20950873579523</v>
      </c>
      <c r="L48" s="173">
        <v>2.4242546847584716</v>
      </c>
      <c r="M48" s="174">
        <v>2.3591204589170691</v>
      </c>
      <c r="N48" s="175">
        <v>2.2347792266657067</v>
      </c>
      <c r="O48" s="177"/>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24" s="87" customFormat="1" ht="20.100000000000001" customHeight="1">
      <c r="A49" s="91"/>
      <c r="B49" s="102" t="s">
        <v>72</v>
      </c>
      <c r="C49" s="103">
        <v>3058.2127460000002</v>
      </c>
      <c r="D49" s="171">
        <v>3978.1845910000002</v>
      </c>
      <c r="E49" s="172">
        <v>4141.1062160000001</v>
      </c>
      <c r="F49" s="173">
        <v>1.8207878792223173</v>
      </c>
      <c r="G49" s="174">
        <v>1.399723057747875</v>
      </c>
      <c r="H49" s="175">
        <v>1.3446544013977542</v>
      </c>
      <c r="I49" s="173">
        <v>57.161022030072175</v>
      </c>
      <c r="J49" s="174">
        <v>65.679289187777798</v>
      </c>
      <c r="K49" s="175">
        <v>66.078611666526328</v>
      </c>
      <c r="L49" s="173">
        <v>1.0407809607631526</v>
      </c>
      <c r="M49" s="174">
        <v>0.91932815492623277</v>
      </c>
      <c r="N49" s="175">
        <v>0.88852896015647609</v>
      </c>
      <c r="O49" s="177"/>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24" s="87" customFormat="1" ht="20.100000000000001" customHeight="1">
      <c r="A50" s="91"/>
      <c r="B50" s="102" t="s">
        <v>234</v>
      </c>
      <c r="C50" s="103">
        <v>442.97106000000002</v>
      </c>
      <c r="D50" s="171">
        <v>621.45344499999999</v>
      </c>
      <c r="E50" s="172">
        <v>645.31246700000008</v>
      </c>
      <c r="F50" s="173">
        <v>27.26731719223373</v>
      </c>
      <c r="G50" s="174">
        <v>19.894501510084957</v>
      </c>
      <c r="H50" s="175">
        <v>18.732336531784373</v>
      </c>
      <c r="I50" s="173">
        <v>66.554643222688043</v>
      </c>
      <c r="J50" s="174">
        <v>95.249072744855994</v>
      </c>
      <c r="K50" s="175">
        <v>103.22212875465939</v>
      </c>
      <c r="L50" s="173">
        <v>18.147665673689833</v>
      </c>
      <c r="M50" s="174">
        <v>18.949328215567299</v>
      </c>
      <c r="N50" s="175">
        <v>19.335916533594567</v>
      </c>
      <c r="O50" s="177"/>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24" s="87" customFormat="1" ht="20.100000000000001" customHeight="1">
      <c r="A51" s="91"/>
      <c r="B51" s="102" t="s">
        <v>63</v>
      </c>
      <c r="C51" s="103">
        <v>2919.8175590000001</v>
      </c>
      <c r="D51" s="171">
        <v>4007.9596709999996</v>
      </c>
      <c r="E51" s="172">
        <v>3971.1019200000001</v>
      </c>
      <c r="F51" s="173">
        <v>1.8851784362462625</v>
      </c>
      <c r="G51" s="174">
        <v>1.4225883911095871</v>
      </c>
      <c r="H51" s="175">
        <v>1.4406998146247529</v>
      </c>
      <c r="I51" s="173">
        <v>97.915253662398968</v>
      </c>
      <c r="J51" s="174">
        <v>124.02297646855436</v>
      </c>
      <c r="K51" s="175">
        <v>123.85975250009361</v>
      </c>
      <c r="L51" s="173">
        <v>1.8458772478393743</v>
      </c>
      <c r="M51" s="174">
        <v>1.7643364655502294</v>
      </c>
      <c r="N51" s="175">
        <v>1.7844472246635261</v>
      </c>
      <c r="O51" s="177"/>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24" s="87" customFormat="1" ht="20.100000000000001" customHeight="1">
      <c r="A52" s="91"/>
      <c r="B52" s="102" t="s">
        <v>38</v>
      </c>
      <c r="C52" s="103">
        <v>1.3690150000000001</v>
      </c>
      <c r="D52" s="171">
        <v>113.057576</v>
      </c>
      <c r="E52" s="172">
        <v>30.881947</v>
      </c>
      <c r="F52" s="173">
        <v>0</v>
      </c>
      <c r="G52" s="174">
        <v>0</v>
      </c>
      <c r="H52" s="175">
        <v>0</v>
      </c>
      <c r="I52" s="173" t="s">
        <v>94</v>
      </c>
      <c r="J52" s="174" t="s">
        <v>94</v>
      </c>
      <c r="K52" s="175" t="s">
        <v>94</v>
      </c>
      <c r="L52" s="173">
        <v>0.7132865600449958</v>
      </c>
      <c r="M52" s="174">
        <v>0.78829215301768008</v>
      </c>
      <c r="N52" s="175">
        <v>0.42692580231421284</v>
      </c>
      <c r="O52" s="177"/>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24" s="87" customFormat="1" ht="20.100000000000001" customHeight="1">
      <c r="A53" s="91"/>
      <c r="B53" s="102" t="s">
        <v>236</v>
      </c>
      <c r="C53" s="103">
        <v>0</v>
      </c>
      <c r="D53" s="171">
        <v>16.999086999999999</v>
      </c>
      <c r="E53" s="172">
        <v>33.700713</v>
      </c>
      <c r="F53" s="173" t="s">
        <v>94</v>
      </c>
      <c r="G53" s="174">
        <v>0</v>
      </c>
      <c r="H53" s="175">
        <v>0</v>
      </c>
      <c r="I53" s="173" t="s">
        <v>94</v>
      </c>
      <c r="J53" s="174" t="s">
        <v>94</v>
      </c>
      <c r="K53" s="175" t="s">
        <v>94</v>
      </c>
      <c r="L53" s="173" t="s">
        <v>94</v>
      </c>
      <c r="M53" s="174">
        <v>22.902924139396429</v>
      </c>
      <c r="N53" s="175">
        <v>19.020731104413134</v>
      </c>
      <c r="O53" s="177"/>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24" s="87" customFormat="1" ht="20.100000000000001" customHeight="1">
      <c r="A54" s="91"/>
      <c r="B54" s="102" t="s">
        <v>186</v>
      </c>
      <c r="C54" s="103">
        <v>10.556683040000001</v>
      </c>
      <c r="D54" s="171">
        <v>36.137407420000002</v>
      </c>
      <c r="E54" s="172">
        <v>29.497008469999997</v>
      </c>
      <c r="F54" s="173">
        <v>0</v>
      </c>
      <c r="G54" s="174">
        <v>25.037785901022996</v>
      </c>
      <c r="H54" s="175">
        <v>27.097734667328453</v>
      </c>
      <c r="I54" s="173" t="s">
        <v>94</v>
      </c>
      <c r="J54" s="174">
        <v>126.28926247368939</v>
      </c>
      <c r="K54" s="175">
        <v>128.3518601350269</v>
      </c>
      <c r="L54" s="173">
        <v>5.4674485140173337</v>
      </c>
      <c r="M54" s="174">
        <v>31.620035154143324</v>
      </c>
      <c r="N54" s="175">
        <v>34.780446499970111</v>
      </c>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c r="CA54" s="137"/>
      <c r="CB54" s="137"/>
      <c r="CC54" s="137"/>
      <c r="CD54" s="137"/>
      <c r="CE54" s="137"/>
      <c r="CF54" s="137"/>
      <c r="CG54" s="137"/>
      <c r="CH54" s="137"/>
      <c r="CI54" s="137"/>
      <c r="CJ54" s="137"/>
      <c r="CK54" s="137"/>
      <c r="CL54" s="137"/>
      <c r="CM54" s="137"/>
      <c r="CN54" s="137"/>
      <c r="CO54" s="137"/>
      <c r="CP54" s="137"/>
      <c r="CQ54" s="137"/>
      <c r="CR54" s="137"/>
      <c r="CS54" s="137"/>
      <c r="CT54" s="137"/>
      <c r="CU54" s="137"/>
      <c r="CV54" s="137"/>
      <c r="CW54" s="137"/>
      <c r="CX54" s="137"/>
      <c r="CY54" s="138"/>
      <c r="CZ54" s="138"/>
      <c r="DA54" s="138"/>
      <c r="DB54" s="138"/>
      <c r="DC54" s="138"/>
      <c r="DD54" s="138"/>
      <c r="DE54" s="138"/>
      <c r="DF54" s="138"/>
      <c r="DG54" s="138"/>
      <c r="DH54" s="138"/>
      <c r="DI54" s="138"/>
      <c r="DJ54" s="138"/>
      <c r="DK54" s="138"/>
      <c r="DL54" s="138"/>
      <c r="DM54" s="138"/>
      <c r="DN54" s="138"/>
      <c r="DO54" s="138"/>
      <c r="DP54" s="138"/>
      <c r="DQ54" s="138"/>
      <c r="DR54" s="138"/>
      <c r="DS54" s="138"/>
      <c r="DT54" s="138"/>
    </row>
    <row r="55" spans="1:124" s="87" customFormat="1" ht="18.75" customHeight="1">
      <c r="A55" s="91"/>
      <c r="B55" s="102" t="s">
        <v>54</v>
      </c>
      <c r="C55" s="103">
        <v>475.79031599999996</v>
      </c>
      <c r="D55" s="171">
        <v>1371.5863899999999</v>
      </c>
      <c r="E55" s="172">
        <v>1532.1949419999999</v>
      </c>
      <c r="F55" s="173">
        <v>0.68195482145962805</v>
      </c>
      <c r="G55" s="174">
        <v>0.23656366260677172</v>
      </c>
      <c r="H55" s="175">
        <v>0.21176646071972219</v>
      </c>
      <c r="I55" s="173">
        <v>136.66761694160431</v>
      </c>
      <c r="J55" s="174">
        <v>381.70155716674248</v>
      </c>
      <c r="K55" s="175">
        <v>393.75311857119743</v>
      </c>
      <c r="L55" s="173">
        <v>0.93201140310724617</v>
      </c>
      <c r="M55" s="174">
        <v>0.9029671838607265</v>
      </c>
      <c r="N55" s="175">
        <v>0.833837043171756</v>
      </c>
      <c r="O55" s="177"/>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24" s="87" customFormat="1" ht="18.75" customHeight="1">
      <c r="A56" s="91"/>
      <c r="B56" s="102" t="s">
        <v>53</v>
      </c>
      <c r="C56" s="103">
        <v>0</v>
      </c>
      <c r="D56" s="171">
        <v>0</v>
      </c>
      <c r="E56" s="172">
        <v>0</v>
      </c>
      <c r="F56" s="173" t="s">
        <v>94</v>
      </c>
      <c r="G56" s="174" t="s">
        <v>94</v>
      </c>
      <c r="H56" s="175" t="s">
        <v>94</v>
      </c>
      <c r="I56" s="173" t="s">
        <v>94</v>
      </c>
      <c r="J56" s="174" t="s">
        <v>94</v>
      </c>
      <c r="K56" s="175" t="s">
        <v>94</v>
      </c>
      <c r="L56" s="173" t="s">
        <v>94</v>
      </c>
      <c r="M56" s="174" t="s">
        <v>94</v>
      </c>
      <c r="N56" s="175" t="s">
        <v>94</v>
      </c>
      <c r="O56" s="177"/>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24" s="87" customFormat="1" ht="18.75" customHeight="1">
      <c r="A57" s="91"/>
      <c r="B57" s="102" t="s">
        <v>55</v>
      </c>
      <c r="C57" s="103">
        <v>487.89008600000005</v>
      </c>
      <c r="D57" s="171">
        <v>412.15827100000001</v>
      </c>
      <c r="E57" s="172">
        <v>394.987889</v>
      </c>
      <c r="F57" s="173">
        <v>7.5219431697982895</v>
      </c>
      <c r="G57" s="174">
        <v>12.762155390544134</v>
      </c>
      <c r="H57" s="175">
        <v>12.62188674346924</v>
      </c>
      <c r="I57" s="173">
        <v>130.23900090507007</v>
      </c>
      <c r="J57" s="174">
        <v>107.09748896959272</v>
      </c>
      <c r="K57" s="175">
        <v>112.20429300022603</v>
      </c>
      <c r="L57" s="173">
        <v>9.7965036329924509</v>
      </c>
      <c r="M57" s="174">
        <v>13.667947961670288</v>
      </c>
      <c r="N57" s="175">
        <v>14.162298783798914</v>
      </c>
      <c r="O57" s="177"/>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24" s="87" customFormat="1" ht="18.75" customHeight="1">
      <c r="A58" s="91"/>
      <c r="B58" s="102" t="s">
        <v>68</v>
      </c>
      <c r="C58" s="103">
        <v>0</v>
      </c>
      <c r="D58" s="171">
        <v>0</v>
      </c>
      <c r="E58" s="172">
        <v>0</v>
      </c>
      <c r="F58" s="173" t="s">
        <v>94</v>
      </c>
      <c r="G58" s="174" t="s">
        <v>94</v>
      </c>
      <c r="H58" s="175" t="s">
        <v>94</v>
      </c>
      <c r="I58" s="173" t="s">
        <v>94</v>
      </c>
      <c r="J58" s="174" t="s">
        <v>94</v>
      </c>
      <c r="K58" s="175" t="s">
        <v>94</v>
      </c>
      <c r="L58" s="173" t="s">
        <v>94</v>
      </c>
      <c r="M58" s="174" t="s">
        <v>94</v>
      </c>
      <c r="N58" s="175" t="s">
        <v>94</v>
      </c>
      <c r="O58" s="177"/>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24" s="87" customFormat="1" ht="18.75" customHeight="1">
      <c r="A59" s="91"/>
      <c r="B59" s="102" t="s">
        <v>239</v>
      </c>
      <c r="C59" s="103">
        <v>0</v>
      </c>
      <c r="D59" s="171">
        <v>0</v>
      </c>
      <c r="E59" s="172">
        <v>0</v>
      </c>
      <c r="F59" s="173" t="s">
        <v>94</v>
      </c>
      <c r="G59" s="174" t="s">
        <v>94</v>
      </c>
      <c r="H59" s="175" t="s">
        <v>94</v>
      </c>
      <c r="I59" s="173" t="s">
        <v>94</v>
      </c>
      <c r="J59" s="174" t="s">
        <v>94</v>
      </c>
      <c r="K59" s="175" t="s">
        <v>94</v>
      </c>
      <c r="L59" s="173" t="s">
        <v>94</v>
      </c>
      <c r="M59" s="174" t="s">
        <v>94</v>
      </c>
      <c r="N59" s="175" t="s">
        <v>94</v>
      </c>
      <c r="O59" s="177"/>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24" s="87" customFormat="1" ht="18">
      <c r="A60" s="86"/>
      <c r="B60" s="178"/>
      <c r="C60" s="179"/>
      <c r="D60" s="180"/>
      <c r="E60" s="181"/>
      <c r="F60" s="182"/>
      <c r="G60" s="183"/>
      <c r="H60" s="184"/>
      <c r="I60" s="182"/>
      <c r="J60" s="183"/>
      <c r="K60" s="184"/>
      <c r="L60" s="182"/>
      <c r="M60" s="183"/>
      <c r="N60" s="184"/>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24" ht="20.100000000000001" customHeight="1">
      <c r="B61" s="86"/>
      <c r="C61" s="114"/>
      <c r="D61" s="114"/>
      <c r="E61" s="114"/>
      <c r="F61" s="114"/>
      <c r="G61" s="114"/>
      <c r="H61" s="114"/>
      <c r="I61" s="114"/>
      <c r="J61" s="114"/>
      <c r="K61" s="114"/>
      <c r="L61" s="114"/>
      <c r="M61" s="114"/>
      <c r="N61" s="114"/>
    </row>
    <row r="62" spans="1:124" ht="20.100000000000001" customHeight="1">
      <c r="B62" s="115"/>
      <c r="C62" s="457"/>
      <c r="D62" s="457"/>
      <c r="E62" s="457"/>
      <c r="F62" s="457"/>
      <c r="G62" s="457"/>
      <c r="H62" s="457"/>
      <c r="I62" s="457"/>
      <c r="J62" s="457"/>
      <c r="K62" s="457"/>
      <c r="L62" s="457"/>
      <c r="M62" s="457"/>
      <c r="N62" s="457"/>
    </row>
    <row r="63" spans="1:124" ht="20.100000000000001" customHeight="1">
      <c r="B63" s="115"/>
      <c r="C63" s="64"/>
      <c r="D63" s="64"/>
      <c r="E63" s="64"/>
      <c r="F63" s="64"/>
      <c r="G63" s="185"/>
      <c r="H63" s="186"/>
      <c r="I63" s="186"/>
      <c r="J63" s="186"/>
      <c r="K63" s="186"/>
      <c r="L63" s="186"/>
      <c r="M63" s="186"/>
      <c r="N63" s="186"/>
    </row>
    <row r="64" spans="1:124" ht="20.100000000000001" customHeight="1">
      <c r="B64" s="64"/>
      <c r="C64" s="64"/>
      <c r="D64" s="64"/>
      <c r="E64" s="64"/>
      <c r="F64" s="64"/>
      <c r="G64" s="64"/>
      <c r="H64" s="64"/>
      <c r="I64" s="64"/>
      <c r="J64" s="185"/>
      <c r="K64" s="186"/>
      <c r="L64" s="186"/>
      <c r="M64" s="186"/>
      <c r="N64" s="186"/>
    </row>
    <row r="65" spans="2:14" ht="20.100000000000001" customHeight="1">
      <c r="B65" s="64"/>
      <c r="C65" s="187"/>
      <c r="D65" s="187"/>
      <c r="E65" s="187"/>
      <c r="F65" s="187"/>
      <c r="G65" s="187"/>
      <c r="H65" s="187"/>
      <c r="I65" s="187"/>
      <c r="J65" s="187"/>
      <c r="K65" s="187"/>
      <c r="L65" s="187"/>
      <c r="M65" s="187"/>
      <c r="N65" s="187"/>
    </row>
    <row r="66" spans="2:14" ht="20.100000000000001" customHeight="1">
      <c r="B66" s="64"/>
    </row>
    <row r="67" spans="2:14" ht="20.100000000000001" customHeight="1">
      <c r="B67" s="85"/>
      <c r="C67" s="188"/>
      <c r="D67" s="188"/>
      <c r="E67" s="188"/>
      <c r="F67" s="188"/>
      <c r="G67" s="188"/>
      <c r="H67" s="188"/>
      <c r="I67" s="188"/>
      <c r="J67" s="188"/>
      <c r="K67" s="188"/>
      <c r="L67" s="188"/>
      <c r="M67" s="188"/>
      <c r="N67" s="188"/>
    </row>
    <row r="68" spans="2:14" ht="20.100000000000001" customHeight="1">
      <c r="B68" s="64"/>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89"/>
      <c r="C136" s="190"/>
      <c r="D136" s="191"/>
      <c r="E136" s="190"/>
      <c r="F136" s="191"/>
      <c r="G136" s="191"/>
      <c r="H136" s="191"/>
      <c r="I136" s="191"/>
      <c r="J136" s="191"/>
      <c r="K136" s="191"/>
      <c r="L136" s="191"/>
      <c r="M136" s="191"/>
      <c r="N136" s="191"/>
    </row>
    <row r="137" spans="2:14" hidden="1">
      <c r="B137" s="189"/>
      <c r="C137" s="190"/>
      <c r="D137" s="191"/>
      <c r="E137" s="190"/>
      <c r="F137" s="191"/>
      <c r="G137" s="191"/>
      <c r="H137" s="191"/>
      <c r="I137" s="191"/>
      <c r="J137" s="191"/>
      <c r="K137" s="191"/>
      <c r="L137" s="191"/>
      <c r="M137" s="191"/>
      <c r="N137" s="191"/>
    </row>
    <row r="138" spans="2:14" hidden="1">
      <c r="B138" s="189"/>
      <c r="C138" s="190"/>
      <c r="D138" s="191"/>
      <c r="E138" s="190"/>
      <c r="F138" s="191"/>
      <c r="G138" s="191"/>
      <c r="H138" s="191"/>
      <c r="I138" s="191"/>
      <c r="J138" s="191"/>
      <c r="K138" s="191"/>
      <c r="L138" s="191"/>
      <c r="M138" s="191"/>
      <c r="N138" s="191"/>
    </row>
    <row r="139" spans="2:14" hidden="1">
      <c r="B139" s="189"/>
      <c r="C139" s="190"/>
      <c r="D139" s="191"/>
      <c r="E139" s="190"/>
      <c r="F139" s="191"/>
      <c r="G139" s="191"/>
      <c r="H139" s="191"/>
      <c r="I139" s="191"/>
      <c r="J139" s="191"/>
      <c r="K139" s="191"/>
      <c r="L139" s="191"/>
      <c r="M139" s="191"/>
      <c r="N139" s="191"/>
    </row>
    <row r="140" spans="2:14" hidden="1">
      <c r="B140" s="189"/>
      <c r="C140" s="190"/>
      <c r="D140" s="191"/>
      <c r="E140" s="190"/>
      <c r="F140" s="191"/>
      <c r="G140" s="191"/>
      <c r="H140" s="191"/>
      <c r="I140" s="191"/>
      <c r="J140" s="191"/>
      <c r="K140" s="191"/>
      <c r="L140" s="191"/>
      <c r="M140" s="191"/>
      <c r="N140" s="191"/>
    </row>
    <row r="141" spans="2:14" hidden="1">
      <c r="B141" s="189"/>
      <c r="C141" s="190"/>
      <c r="D141" s="191"/>
      <c r="E141" s="190"/>
      <c r="F141" s="191"/>
      <c r="G141" s="191"/>
      <c r="H141" s="191"/>
      <c r="I141" s="191"/>
      <c r="J141" s="191"/>
      <c r="K141" s="191"/>
      <c r="L141" s="191"/>
      <c r="M141" s="191"/>
      <c r="N141" s="191"/>
    </row>
    <row r="142" spans="2:14" hidden="1">
      <c r="B142" s="189"/>
      <c r="C142" s="190"/>
      <c r="D142" s="191"/>
      <c r="E142" s="190"/>
      <c r="F142" s="191"/>
      <c r="G142" s="191"/>
      <c r="H142" s="191"/>
      <c r="I142" s="191"/>
      <c r="J142" s="191"/>
      <c r="K142" s="191"/>
      <c r="L142" s="191"/>
      <c r="M142" s="191"/>
      <c r="N142" s="191"/>
    </row>
    <row r="143" spans="2:14" hidden="1">
      <c r="B143" s="189"/>
      <c r="C143" s="190"/>
      <c r="D143" s="191"/>
      <c r="E143" s="190"/>
      <c r="F143" s="191"/>
      <c r="G143" s="191"/>
      <c r="H143" s="191"/>
      <c r="I143" s="191"/>
      <c r="J143" s="191"/>
      <c r="K143" s="191"/>
      <c r="L143" s="191"/>
      <c r="M143" s="191"/>
      <c r="N143" s="191"/>
    </row>
    <row r="144" spans="2:14" hidden="1">
      <c r="B144" s="189"/>
      <c r="C144" s="190"/>
      <c r="D144" s="191"/>
      <c r="E144" s="190"/>
      <c r="F144" s="191"/>
      <c r="G144" s="191"/>
      <c r="H144" s="191"/>
      <c r="I144" s="191"/>
      <c r="J144" s="191"/>
      <c r="K144" s="191"/>
      <c r="L144" s="191"/>
      <c r="M144" s="191"/>
      <c r="N144" s="191"/>
    </row>
    <row r="145" spans="2:14" hidden="1">
      <c r="B145" s="189"/>
      <c r="C145" s="190"/>
      <c r="D145" s="191"/>
      <c r="E145" s="190"/>
      <c r="F145" s="191"/>
      <c r="G145" s="191"/>
      <c r="H145" s="191"/>
      <c r="I145" s="191"/>
      <c r="J145" s="191"/>
      <c r="K145" s="191"/>
      <c r="L145" s="191"/>
      <c r="M145" s="191"/>
      <c r="N145" s="191"/>
    </row>
    <row r="146" spans="2:14" hidden="1">
      <c r="B146" s="189"/>
      <c r="C146" s="190"/>
      <c r="D146" s="191"/>
      <c r="E146" s="190"/>
      <c r="F146" s="191"/>
      <c r="G146" s="191"/>
      <c r="H146" s="191"/>
      <c r="I146" s="191"/>
      <c r="J146" s="191"/>
      <c r="K146" s="191"/>
      <c r="L146" s="191"/>
      <c r="M146" s="191"/>
      <c r="N146" s="191"/>
    </row>
    <row r="147" spans="2:14" hidden="1">
      <c r="B147" s="189"/>
      <c r="C147" s="190"/>
      <c r="D147" s="191"/>
      <c r="E147" s="190"/>
      <c r="F147" s="191"/>
      <c r="G147" s="191"/>
      <c r="H147" s="191"/>
      <c r="I147" s="191"/>
      <c r="J147" s="191"/>
      <c r="K147" s="191"/>
      <c r="L147" s="191"/>
      <c r="M147" s="191"/>
      <c r="N147" s="191"/>
    </row>
    <row r="148" spans="2:14" hidden="1">
      <c r="B148" s="189"/>
      <c r="C148" s="190"/>
      <c r="D148" s="191"/>
      <c r="E148" s="190"/>
      <c r="F148" s="191"/>
      <c r="G148" s="191"/>
      <c r="H148" s="191"/>
      <c r="I148" s="191"/>
      <c r="J148" s="191"/>
      <c r="K148" s="191"/>
      <c r="L148" s="191"/>
      <c r="M148" s="191"/>
      <c r="N148" s="191"/>
    </row>
    <row r="149" spans="2:14" hidden="1">
      <c r="B149" s="189"/>
      <c r="C149" s="190"/>
      <c r="D149" s="191"/>
      <c r="E149" s="190"/>
      <c r="F149" s="191"/>
      <c r="G149" s="191"/>
      <c r="H149" s="191"/>
      <c r="I149" s="191"/>
      <c r="J149" s="191"/>
      <c r="K149" s="191"/>
      <c r="L149" s="191"/>
      <c r="M149" s="191"/>
      <c r="N149" s="191"/>
    </row>
    <row r="150" spans="2:14" hidden="1">
      <c r="B150" s="189"/>
      <c r="C150" s="190"/>
      <c r="D150" s="191"/>
      <c r="E150" s="190"/>
      <c r="F150" s="191"/>
      <c r="G150" s="191"/>
      <c r="H150" s="191"/>
      <c r="I150" s="191"/>
      <c r="J150" s="191"/>
      <c r="K150" s="191"/>
      <c r="L150" s="191"/>
      <c r="M150" s="191"/>
      <c r="N150" s="191"/>
    </row>
    <row r="151" spans="2:14" hidden="1">
      <c r="B151" s="189"/>
      <c r="C151" s="190"/>
      <c r="D151" s="191"/>
      <c r="E151" s="190"/>
      <c r="F151" s="191"/>
      <c r="G151" s="191"/>
      <c r="H151" s="191"/>
      <c r="I151" s="191"/>
      <c r="J151" s="191"/>
      <c r="K151" s="191"/>
      <c r="L151" s="191"/>
      <c r="M151" s="191"/>
      <c r="N151" s="191"/>
    </row>
    <row r="152" spans="2:14" hidden="1">
      <c r="B152" s="189"/>
      <c r="C152" s="190"/>
      <c r="D152" s="191"/>
      <c r="E152" s="190"/>
      <c r="F152" s="191"/>
      <c r="G152" s="191"/>
      <c r="H152" s="191"/>
      <c r="I152" s="191"/>
      <c r="J152" s="191"/>
      <c r="K152" s="191"/>
      <c r="L152" s="191"/>
      <c r="M152" s="191"/>
      <c r="N152" s="191"/>
    </row>
    <row r="153" spans="2:14" hidden="1">
      <c r="B153" s="189"/>
      <c r="C153" s="190"/>
      <c r="D153" s="191"/>
      <c r="E153" s="190"/>
      <c r="F153" s="191"/>
      <c r="G153" s="191"/>
      <c r="H153" s="191"/>
      <c r="I153" s="191"/>
      <c r="J153" s="191"/>
      <c r="K153" s="191"/>
      <c r="L153" s="191"/>
      <c r="M153" s="191"/>
      <c r="N153" s="191"/>
    </row>
    <row r="154" spans="2:14" hidden="1">
      <c r="B154" s="189"/>
      <c r="C154" s="190"/>
      <c r="D154" s="191"/>
      <c r="E154" s="190"/>
      <c r="F154" s="191"/>
      <c r="G154" s="191"/>
      <c r="H154" s="191"/>
      <c r="I154" s="191"/>
      <c r="J154" s="191"/>
      <c r="K154" s="191"/>
      <c r="L154" s="191"/>
      <c r="M154" s="191"/>
      <c r="N154" s="191"/>
    </row>
    <row r="155" spans="2:14" hidden="1">
      <c r="B155" s="189"/>
      <c r="C155" s="190"/>
      <c r="D155" s="191"/>
      <c r="E155" s="190"/>
      <c r="F155" s="191"/>
      <c r="G155" s="191"/>
      <c r="H155" s="191"/>
      <c r="I155" s="191"/>
      <c r="J155" s="191"/>
      <c r="K155" s="191"/>
      <c r="L155" s="191"/>
      <c r="M155" s="191"/>
      <c r="N155" s="191"/>
    </row>
    <row r="156" spans="2:14" hidden="1">
      <c r="B156" s="189"/>
      <c r="C156" s="190"/>
      <c r="D156" s="191"/>
      <c r="E156" s="190"/>
      <c r="F156" s="191"/>
      <c r="G156" s="191"/>
      <c r="H156" s="191"/>
      <c r="I156" s="191"/>
      <c r="J156" s="191"/>
      <c r="K156" s="191"/>
      <c r="L156" s="191"/>
      <c r="M156" s="191"/>
      <c r="N156" s="191"/>
    </row>
    <row r="157" spans="2:14" hidden="1">
      <c r="B157" s="189"/>
      <c r="C157" s="192"/>
      <c r="D157" s="192"/>
      <c r="E157" s="192"/>
      <c r="F157" s="192"/>
      <c r="G157" s="192"/>
      <c r="H157" s="192"/>
      <c r="I157" s="192"/>
      <c r="J157" s="192"/>
      <c r="K157" s="192"/>
      <c r="L157" s="192"/>
      <c r="M157" s="192"/>
      <c r="N157" s="192"/>
    </row>
    <row r="158" spans="2:14" hidden="1">
      <c r="B158" s="189"/>
      <c r="C158" s="190"/>
      <c r="D158" s="191"/>
      <c r="E158" s="190"/>
      <c r="F158" s="191"/>
      <c r="G158" s="191"/>
      <c r="H158" s="191"/>
      <c r="I158" s="191"/>
      <c r="J158" s="191"/>
      <c r="K158" s="191"/>
      <c r="L158" s="191"/>
      <c r="M158" s="191"/>
      <c r="N158" s="191"/>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L5" sqref="L5:N5"/>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158" customFormat="1" ht="20.100000000000001" customHeight="1">
      <c r="A2" s="75"/>
      <c r="B2" s="88" t="s">
        <v>12</v>
      </c>
      <c r="C2" s="156"/>
      <c r="D2" s="156"/>
      <c r="E2" s="156"/>
      <c r="F2" s="156"/>
      <c r="G2" s="156"/>
      <c r="H2" s="157"/>
      <c r="I2" s="157"/>
      <c r="J2" s="157"/>
      <c r="K2" s="156"/>
      <c r="L2" s="156"/>
      <c r="M2" s="156"/>
      <c r="N2" s="156"/>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58" customFormat="1" ht="20.100000000000001" customHeight="1">
      <c r="A3" s="75"/>
      <c r="B3" s="90" t="s">
        <v>1</v>
      </c>
      <c r="C3" s="159"/>
      <c r="D3" s="159"/>
      <c r="E3" s="159"/>
      <c r="F3" s="159"/>
      <c r="G3" s="159"/>
      <c r="H3" s="159"/>
      <c r="I3" s="159"/>
      <c r="J3" s="159"/>
      <c r="K3" s="159"/>
      <c r="L3" s="160"/>
      <c r="M3" s="159"/>
      <c r="N3" s="159"/>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93" customFormat="1" ht="20.100000000000001" customHeight="1">
      <c r="A5" s="91"/>
      <c r="B5" s="226"/>
      <c r="C5" s="694" t="s">
        <v>195</v>
      </c>
      <c r="D5" s="695"/>
      <c r="E5" s="696"/>
      <c r="F5" s="694" t="s">
        <v>203</v>
      </c>
      <c r="G5" s="695"/>
      <c r="H5" s="696"/>
      <c r="I5" s="694" t="s">
        <v>197</v>
      </c>
      <c r="J5" s="695"/>
      <c r="K5" s="696"/>
      <c r="L5" s="694" t="s">
        <v>198</v>
      </c>
      <c r="M5" s="695"/>
      <c r="N5" s="6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170" customFormat="1" ht="20.100000000000001" customHeight="1">
      <c r="A7" s="91"/>
      <c r="B7" s="163" t="s">
        <v>243</v>
      </c>
      <c r="C7" s="228">
        <v>3251316.4046931695</v>
      </c>
      <c r="D7" s="243">
        <v>3682690.5265697199</v>
      </c>
      <c r="E7" s="244">
        <v>3686643.477711611</v>
      </c>
      <c r="F7" s="245">
        <v>1.7190545688695424</v>
      </c>
      <c r="G7" s="232">
        <v>1.6543396418455898</v>
      </c>
      <c r="H7" s="233">
        <v>1.6823386202453268</v>
      </c>
      <c r="I7" s="231">
        <v>98.233723132719703</v>
      </c>
      <c r="J7" s="232">
        <v>99.906005018495648</v>
      </c>
      <c r="K7" s="233">
        <v>98.739679795317997</v>
      </c>
      <c r="L7" s="231">
        <v>1.6886913056836748</v>
      </c>
      <c r="M7" s="232">
        <v>1.6527846456052182</v>
      </c>
      <c r="N7" s="233">
        <v>1.661135766703207</v>
      </c>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6"/>
      <c r="CH7" s="176"/>
      <c r="CI7" s="176"/>
      <c r="CJ7" s="176"/>
      <c r="CK7" s="176"/>
      <c r="CL7" s="176"/>
      <c r="CM7" s="176"/>
      <c r="CN7" s="176"/>
      <c r="CO7" s="176"/>
      <c r="CP7" s="176"/>
      <c r="CQ7" s="176"/>
      <c r="CR7" s="176"/>
      <c r="CS7" s="176"/>
      <c r="CT7" s="176"/>
      <c r="CU7" s="176"/>
      <c r="CV7" s="176"/>
      <c r="CW7" s="176"/>
      <c r="CX7" s="176"/>
    </row>
    <row r="8" spans="1:102" s="87" customFormat="1" ht="20.100000000000001" customHeight="1">
      <c r="A8" s="91"/>
      <c r="B8" s="102" t="s">
        <v>47</v>
      </c>
      <c r="C8" s="103">
        <v>693965.16147266002</v>
      </c>
      <c r="D8" s="171">
        <v>828943.48976285011</v>
      </c>
      <c r="E8" s="172">
        <v>836088.63920121989</v>
      </c>
      <c r="F8" s="173">
        <v>1.2999863335762363</v>
      </c>
      <c r="G8" s="174">
        <v>1.0917202813749616</v>
      </c>
      <c r="H8" s="175">
        <v>1.1073646592208439</v>
      </c>
      <c r="I8" s="173">
        <v>95.744887098032024</v>
      </c>
      <c r="J8" s="174">
        <v>106.2343692766768</v>
      </c>
      <c r="K8" s="175">
        <v>103.41084246305405</v>
      </c>
      <c r="L8" s="173">
        <v>1.2446704473724135</v>
      </c>
      <c r="M8" s="174">
        <v>1.1597821551842515</v>
      </c>
      <c r="N8" s="175">
        <v>1.1451351232384024</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362710.03246299998</v>
      </c>
      <c r="D9" s="171">
        <v>374461.537946</v>
      </c>
      <c r="E9" s="172">
        <v>372801.83061499998</v>
      </c>
      <c r="F9" s="173">
        <v>1.4991524679027692</v>
      </c>
      <c r="G9" s="174">
        <v>1.685907626088528</v>
      </c>
      <c r="H9" s="175">
        <v>1.7312768221531123</v>
      </c>
      <c r="I9" s="173">
        <v>95.989694473447926</v>
      </c>
      <c r="J9" s="174">
        <v>95.650983176682601</v>
      </c>
      <c r="K9" s="175">
        <v>93.870458727750105</v>
      </c>
      <c r="L9" s="173">
        <v>1.4390318736310228</v>
      </c>
      <c r="M9" s="174">
        <v>1.6125872198043467</v>
      </c>
      <c r="N9" s="175">
        <v>1.6251574948023408</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388820.33052875998</v>
      </c>
      <c r="D10" s="171">
        <v>453766.89709392004</v>
      </c>
      <c r="E10" s="172">
        <v>447195.93610199</v>
      </c>
      <c r="F10" s="173">
        <v>0.81292054439427108</v>
      </c>
      <c r="G10" s="174">
        <v>0.78280968183643962</v>
      </c>
      <c r="H10" s="175">
        <v>0.81941197724889026</v>
      </c>
      <c r="I10" s="173">
        <v>107.54438229188669</v>
      </c>
      <c r="J10" s="174">
        <v>89.979788157956861</v>
      </c>
      <c r="K10" s="175">
        <v>90.482636037963587</v>
      </c>
      <c r="L10" s="173">
        <v>0.87425037799266148</v>
      </c>
      <c r="M10" s="174">
        <v>0.70437049339640456</v>
      </c>
      <c r="N10" s="175">
        <v>0.74142555702559443</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238063.56437727998</v>
      </c>
      <c r="D11" s="171">
        <v>129934.76892725001</v>
      </c>
      <c r="E11" s="172">
        <v>129403.01150089</v>
      </c>
      <c r="F11" s="173">
        <v>1.1326795788819775</v>
      </c>
      <c r="G11" s="174">
        <v>2.6409325030787398</v>
      </c>
      <c r="H11" s="175">
        <v>3.0323722224602263</v>
      </c>
      <c r="I11" s="173">
        <v>157.70487313986024</v>
      </c>
      <c r="J11" s="174">
        <v>103.9028430667822</v>
      </c>
      <c r="K11" s="175">
        <v>94.315884095853335</v>
      </c>
      <c r="L11" s="173">
        <v>1.7862908929569254</v>
      </c>
      <c r="M11" s="174">
        <v>2.7440039541735453</v>
      </c>
      <c r="N11" s="175">
        <v>2.8600086706904388</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199480.27694799998</v>
      </c>
      <c r="D12" s="171">
        <v>227429.406598</v>
      </c>
      <c r="E12" s="172">
        <v>223582.41195499999</v>
      </c>
      <c r="F12" s="173">
        <v>2.4892657484601441</v>
      </c>
      <c r="G12" s="174">
        <v>2.3112013369893845</v>
      </c>
      <c r="H12" s="175">
        <v>2.2156463952974268</v>
      </c>
      <c r="I12" s="173">
        <v>86.683699549964587</v>
      </c>
      <c r="J12" s="174">
        <v>103.57769335823292</v>
      </c>
      <c r="K12" s="175">
        <v>100.30426462982898</v>
      </c>
      <c r="L12" s="173">
        <v>2.1577876423953684</v>
      </c>
      <c r="M12" s="174">
        <v>2.3938890337182448</v>
      </c>
      <c r="N12" s="175">
        <v>2.2223878236003975</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207822.76906300001</v>
      </c>
      <c r="D13" s="171">
        <v>191540.049699</v>
      </c>
      <c r="E13" s="172">
        <v>191211.71124700003</v>
      </c>
      <c r="F13" s="173">
        <v>3.1664245489892169</v>
      </c>
      <c r="G13" s="174">
        <v>2.8238032069531398</v>
      </c>
      <c r="H13" s="175">
        <v>2.9002435535114257</v>
      </c>
      <c r="I13" s="173">
        <v>86.166938993753689</v>
      </c>
      <c r="J13" s="174">
        <v>75.280532864463694</v>
      </c>
      <c r="K13" s="175">
        <v>75.18458713959447</v>
      </c>
      <c r="L13" s="173">
        <v>2.728411109410779</v>
      </c>
      <c r="M13" s="174">
        <v>2.1257741012381381</v>
      </c>
      <c r="N13" s="175">
        <v>2.1805361417502689</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292492.91150500003</v>
      </c>
      <c r="D14" s="171">
        <v>320638.35848400003</v>
      </c>
      <c r="E14" s="172">
        <v>324583.77910600003</v>
      </c>
      <c r="F14" s="173">
        <v>1.7632649035707781</v>
      </c>
      <c r="G14" s="174">
        <v>1.7609815876978914</v>
      </c>
      <c r="H14" s="175">
        <v>1.7649792462762353</v>
      </c>
      <c r="I14" s="173">
        <v>104.50235740846338</v>
      </c>
      <c r="J14" s="174">
        <v>113.35410192058019</v>
      </c>
      <c r="K14" s="175">
        <v>114.49548904882678</v>
      </c>
      <c r="L14" s="173">
        <v>1.8426533915875316</v>
      </c>
      <c r="M14" s="174">
        <v>1.9961448637217192</v>
      </c>
      <c r="N14" s="175">
        <v>2.020821619634273</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146691.66356503998</v>
      </c>
      <c r="E15" s="172">
        <v>148294.23302486999</v>
      </c>
      <c r="F15" s="173" t="s">
        <v>94</v>
      </c>
      <c r="G15" s="174">
        <v>6.5084407375112447E-3</v>
      </c>
      <c r="H15" s="175">
        <v>8.5073728307993052E-3</v>
      </c>
      <c r="I15" s="173" t="s">
        <v>94</v>
      </c>
      <c r="J15" s="174">
        <v>16375.590101301083</v>
      </c>
      <c r="K15" s="175">
        <v>12269.349210589231</v>
      </c>
      <c r="L15" s="173" t="s">
        <v>94</v>
      </c>
      <c r="M15" s="174">
        <v>1.0657955771609386</v>
      </c>
      <c r="N15" s="175">
        <v>1.0437992812575574</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199360.16224820996</v>
      </c>
      <c r="D16" s="171">
        <v>229499.12369653</v>
      </c>
      <c r="E16" s="172">
        <v>229488.96885484003</v>
      </c>
      <c r="F16" s="173">
        <v>1.514052650399617</v>
      </c>
      <c r="G16" s="174">
        <v>1.6198415618465425</v>
      </c>
      <c r="H16" s="175">
        <v>1.8149266497487062</v>
      </c>
      <c r="I16" s="173">
        <v>113.4657827004057</v>
      </c>
      <c r="J16" s="174">
        <v>102.61982884055354</v>
      </c>
      <c r="K16" s="175">
        <v>97.779403903118293</v>
      </c>
      <c r="L16" s="173">
        <v>1.7179316902721631</v>
      </c>
      <c r="M16" s="174">
        <v>1.6622786382550709</v>
      </c>
      <c r="N16" s="175">
        <v>1.7746244594031204</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39365.645830519992</v>
      </c>
      <c r="D17" s="171">
        <v>41552.50093858</v>
      </c>
      <c r="E17" s="172">
        <v>42128.395799500002</v>
      </c>
      <c r="F17" s="173">
        <v>0.97031755994679803</v>
      </c>
      <c r="G17" s="174">
        <v>2.226786270909884</v>
      </c>
      <c r="H17" s="175">
        <v>2.1866609686831064</v>
      </c>
      <c r="I17" s="173">
        <v>82.735915498251273</v>
      </c>
      <c r="J17" s="174">
        <v>60.723841188726112</v>
      </c>
      <c r="K17" s="175">
        <v>60.842363603220996</v>
      </c>
      <c r="L17" s="173">
        <v>0.80280111646227637</v>
      </c>
      <c r="M17" s="174">
        <v>1.3521901587596741</v>
      </c>
      <c r="N17" s="175">
        <v>1.3304162173358902</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29721.973037940003</v>
      </c>
      <c r="D18" s="171">
        <v>41143.182496699999</v>
      </c>
      <c r="E18" s="172">
        <v>40764.42335012</v>
      </c>
      <c r="F18" s="173">
        <v>1.6710182008644432</v>
      </c>
      <c r="G18" s="174">
        <v>1.709627140599582</v>
      </c>
      <c r="H18" s="175">
        <v>1.7673372242805914</v>
      </c>
      <c r="I18" s="173">
        <v>133.26919484625043</v>
      </c>
      <c r="J18" s="174">
        <v>116.33978955432332</v>
      </c>
      <c r="K18" s="175">
        <v>114.71881609522299</v>
      </c>
      <c r="L18" s="173">
        <v>2.2269525020263434</v>
      </c>
      <c r="M18" s="174">
        <v>1.9889766175371488</v>
      </c>
      <c r="N18" s="175">
        <v>2.0274683401048699</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36119.005777999999</v>
      </c>
      <c r="D19" s="171">
        <v>37655.978472999996</v>
      </c>
      <c r="E19" s="172">
        <v>37917.672719000002</v>
      </c>
      <c r="F19" s="173">
        <v>6.5034623971592325</v>
      </c>
      <c r="G19" s="174">
        <v>4.5823202847782243</v>
      </c>
      <c r="H19" s="175">
        <v>4.5454046264194181</v>
      </c>
      <c r="I19" s="173">
        <v>44.458285755125701</v>
      </c>
      <c r="J19" s="174">
        <v>53.835563908553482</v>
      </c>
      <c r="K19" s="175">
        <v>53.624279418128687</v>
      </c>
      <c r="L19" s="173">
        <v>2.8913278965061995</v>
      </c>
      <c r="M19" s="174">
        <v>2.4669179654063909</v>
      </c>
      <c r="N19" s="175">
        <v>2.4374404775556973</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131568.75666030002</v>
      </c>
      <c r="D20" s="171">
        <v>145800.69000137999</v>
      </c>
      <c r="E20" s="172">
        <v>145960.38205655999</v>
      </c>
      <c r="F20" s="173">
        <v>1.2458346072936599</v>
      </c>
      <c r="G20" s="174">
        <v>1.3465473998589566</v>
      </c>
      <c r="H20" s="175">
        <v>1.3911045139243274</v>
      </c>
      <c r="I20" s="173">
        <v>133.01203260047401</v>
      </c>
      <c r="J20" s="174">
        <v>118.32809715413215</v>
      </c>
      <c r="K20" s="175">
        <v>115.97838858600744</v>
      </c>
      <c r="L20" s="173">
        <v>1.6571099340014304</v>
      </c>
      <c r="M20" s="174">
        <v>1.5933439155315465</v>
      </c>
      <c r="N20" s="175">
        <v>1.6133805987966463</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14332.150985</v>
      </c>
      <c r="D21" s="171">
        <v>25162.531315</v>
      </c>
      <c r="E21" s="172">
        <v>26748.269522999999</v>
      </c>
      <c r="F21" s="173">
        <v>0</v>
      </c>
      <c r="G21" s="174">
        <v>0</v>
      </c>
      <c r="H21" s="175">
        <v>0</v>
      </c>
      <c r="I21" s="173" t="s">
        <v>94</v>
      </c>
      <c r="J21" s="174" t="s">
        <v>94</v>
      </c>
      <c r="K21" s="175" t="s">
        <v>94</v>
      </c>
      <c r="L21" s="173">
        <v>0.68581148149270632</v>
      </c>
      <c r="M21" s="174">
        <v>0.65787374063323645</v>
      </c>
      <c r="N21" s="175">
        <v>0.64280614060716934</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13588.470066999998</v>
      </c>
      <c r="D22" s="171">
        <v>13415.428206000001</v>
      </c>
      <c r="E22" s="172">
        <v>13644.098056999999</v>
      </c>
      <c r="F22" s="173">
        <v>1.9796652579254639</v>
      </c>
      <c r="G22" s="174">
        <v>2.59388614851941</v>
      </c>
      <c r="H22" s="175">
        <v>1.9162292143295172</v>
      </c>
      <c r="I22" s="173">
        <v>83.566831712787788</v>
      </c>
      <c r="J22" s="174">
        <v>105.0481846226667</v>
      </c>
      <c r="K22" s="175">
        <v>124.89309967271913</v>
      </c>
      <c r="L22" s="173">
        <v>1.6543435345670987</v>
      </c>
      <c r="M22" s="174">
        <v>2.7248303101984486</v>
      </c>
      <c r="N22" s="175">
        <v>2.3932380626103265</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25888.797666999999</v>
      </c>
      <c r="D23" s="171">
        <v>26376.58726</v>
      </c>
      <c r="E23" s="172">
        <v>27719.110979000001</v>
      </c>
      <c r="F23" s="173">
        <v>0</v>
      </c>
      <c r="G23" s="174">
        <v>0</v>
      </c>
      <c r="H23" s="175">
        <v>0</v>
      </c>
      <c r="I23" s="173" t="s">
        <v>94</v>
      </c>
      <c r="J23" s="174" t="s">
        <v>94</v>
      </c>
      <c r="K23" s="175" t="s">
        <v>94</v>
      </c>
      <c r="L23" s="173">
        <v>0.84213721241255357</v>
      </c>
      <c r="M23" s="174">
        <v>0.73576626152203739</v>
      </c>
      <c r="N23" s="175">
        <v>0.8048291165218614</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29345.24530224</v>
      </c>
      <c r="D24" s="171">
        <v>40301.617396720001</v>
      </c>
      <c r="E24" s="172">
        <v>40402.11690845</v>
      </c>
      <c r="F24" s="173">
        <v>3.5539845999528614</v>
      </c>
      <c r="G24" s="174">
        <v>3.3879865258487762</v>
      </c>
      <c r="H24" s="175">
        <v>3.5097243696491267</v>
      </c>
      <c r="I24" s="173">
        <v>83.852018237727719</v>
      </c>
      <c r="J24" s="174">
        <v>82.370779380807789</v>
      </c>
      <c r="K24" s="175">
        <v>86.475851355031182</v>
      </c>
      <c r="L24" s="173">
        <v>2.9800878149185075</v>
      </c>
      <c r="M24" s="174">
        <v>2.7907109066583899</v>
      </c>
      <c r="N24" s="175">
        <v>3.0350640288690838</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46366.484348999998</v>
      </c>
      <c r="D25" s="171">
        <v>57889.958009999995</v>
      </c>
      <c r="E25" s="172">
        <v>58068.152383999994</v>
      </c>
      <c r="F25" s="173">
        <v>1.4566714890786556</v>
      </c>
      <c r="G25" s="174">
        <v>1.3239389409603755</v>
      </c>
      <c r="H25" s="175">
        <v>1.3616932337903538</v>
      </c>
      <c r="I25" s="173">
        <v>125.02102856865824</v>
      </c>
      <c r="J25" s="174">
        <v>143.85553892632876</v>
      </c>
      <c r="K25" s="175">
        <v>140.03133590925086</v>
      </c>
      <c r="L25" s="173">
        <v>1.8211456785125253</v>
      </c>
      <c r="M25" s="174">
        <v>1.9045594985740777</v>
      </c>
      <c r="N25" s="175">
        <v>1.9067972262625112</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11243.333403999999</v>
      </c>
      <c r="D26" s="171">
        <v>10727.402473</v>
      </c>
      <c r="E26" s="172">
        <v>10841.207339999999</v>
      </c>
      <c r="F26" s="173">
        <v>2.9206418079105823</v>
      </c>
      <c r="G26" s="174">
        <v>3.1157448677930293</v>
      </c>
      <c r="H26" s="175">
        <v>3.1103947874499376</v>
      </c>
      <c r="I26" s="173">
        <v>94.03374310400369</v>
      </c>
      <c r="J26" s="174">
        <v>83.492033287416817</v>
      </c>
      <c r="K26" s="175">
        <v>82.838666421940701</v>
      </c>
      <c r="L26" s="173">
        <v>2.7463888146387663</v>
      </c>
      <c r="M26" s="174">
        <v>2.6013987421687368</v>
      </c>
      <c r="N26" s="175">
        <v>2.5766095623810847</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31076.399492</v>
      </c>
      <c r="D27" s="171">
        <v>35845.394517000001</v>
      </c>
      <c r="E27" s="172">
        <v>35519.720056999999</v>
      </c>
      <c r="F27" s="173">
        <v>4.4533854488396276</v>
      </c>
      <c r="G27" s="174">
        <v>4.6482583814492431</v>
      </c>
      <c r="H27" s="175">
        <v>4.8641784119565648</v>
      </c>
      <c r="I27" s="173">
        <v>90.116722651622467</v>
      </c>
      <c r="J27" s="174">
        <v>92.22377082499024</v>
      </c>
      <c r="K27" s="175">
        <v>89.383220580568505</v>
      </c>
      <c r="L27" s="173">
        <v>4.01324501353852</v>
      </c>
      <c r="M27" s="174">
        <v>4.2867991570611501</v>
      </c>
      <c r="N27" s="175">
        <v>4.3477593193915309</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4683.3539950000004</v>
      </c>
      <c r="D28" s="171">
        <v>5627.7440299999998</v>
      </c>
      <c r="E28" s="172">
        <v>5565.6856370000005</v>
      </c>
      <c r="F28" s="173">
        <v>5.6518724461698522</v>
      </c>
      <c r="G28" s="174">
        <v>4.5122746103290705</v>
      </c>
      <c r="H28" s="175">
        <v>4.5529468699311657</v>
      </c>
      <c r="I28" s="173">
        <v>63.822029409197292</v>
      </c>
      <c r="J28" s="174">
        <v>83.231787726880285</v>
      </c>
      <c r="K28" s="175">
        <v>78.375619187340178</v>
      </c>
      <c r="L28" s="173">
        <v>3.6071396947648409</v>
      </c>
      <c r="M28" s="174">
        <v>3.7556468253230064</v>
      </c>
      <c r="N28" s="175">
        <v>3.5684003005791753</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87129.578750999994</v>
      </c>
      <c r="D29" s="171">
        <v>95521.274907999992</v>
      </c>
      <c r="E29" s="172">
        <v>94207.826373999997</v>
      </c>
      <c r="F29" s="173">
        <v>2.4716673050313394</v>
      </c>
      <c r="G29" s="174">
        <v>2.5599473534614687</v>
      </c>
      <c r="H29" s="175">
        <v>2.5487483900410579</v>
      </c>
      <c r="I29" s="173">
        <v>71.958903598277345</v>
      </c>
      <c r="J29" s="174">
        <v>59.517956134613392</v>
      </c>
      <c r="K29" s="175">
        <v>60.184547184429519</v>
      </c>
      <c r="L29" s="173">
        <v>1.7785846932976412</v>
      </c>
      <c r="M29" s="174">
        <v>1.5236283429023934</v>
      </c>
      <c r="N29" s="175">
        <v>1.5339526774166479</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94</v>
      </c>
      <c r="G30" s="174" t="s">
        <v>94</v>
      </c>
      <c r="H30" s="175" t="s">
        <v>94</v>
      </c>
      <c r="I30" s="173" t="s">
        <v>94</v>
      </c>
      <c r="J30" s="174" t="s">
        <v>94</v>
      </c>
      <c r="K30" s="175" t="s">
        <v>94</v>
      </c>
      <c r="L30" s="173" t="s">
        <v>94</v>
      </c>
      <c r="M30" s="174" t="s">
        <v>94</v>
      </c>
      <c r="N30" s="175" t="s">
        <v>94</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37637.989646999995</v>
      </c>
      <c r="D31" s="171">
        <v>42635.044409000002</v>
      </c>
      <c r="E31" s="172">
        <v>42525.869244000001</v>
      </c>
      <c r="F31" s="173">
        <v>3.7515856458942078</v>
      </c>
      <c r="G31" s="174">
        <v>3.77213883623986</v>
      </c>
      <c r="H31" s="175">
        <v>3.7794100522160741</v>
      </c>
      <c r="I31" s="173">
        <v>79.534187759419808</v>
      </c>
      <c r="J31" s="174">
        <v>79.365706827925663</v>
      </c>
      <c r="K31" s="175">
        <v>78.572547503973354</v>
      </c>
      <c r="L31" s="173">
        <v>2.9837931715609418</v>
      </c>
      <c r="M31" s="174">
        <v>2.9937846499124543</v>
      </c>
      <c r="N31" s="175">
        <v>2.9695787586474194</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16350.954556999999</v>
      </c>
      <c r="D32" s="171">
        <v>20407.834046</v>
      </c>
      <c r="E32" s="172">
        <v>20079.092166000002</v>
      </c>
      <c r="F32" s="173">
        <v>3.8175466748684208</v>
      </c>
      <c r="G32" s="174">
        <v>4.695359398945202</v>
      </c>
      <c r="H32" s="175">
        <v>4.3611606329632497</v>
      </c>
      <c r="I32" s="173">
        <v>75.396055658750043</v>
      </c>
      <c r="J32" s="174">
        <v>82.475727623103595</v>
      </c>
      <c r="K32" s="175">
        <v>83.765196363417829</v>
      </c>
      <c r="L32" s="173">
        <v>2.8782796157825565</v>
      </c>
      <c r="M32" s="174">
        <v>3.8725318287998389</v>
      </c>
      <c r="N32" s="175">
        <v>3.6531347679257422</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17414.706323999999</v>
      </c>
      <c r="D33" s="171">
        <v>18221.612149</v>
      </c>
      <c r="E33" s="172">
        <v>18153.204642999997</v>
      </c>
      <c r="F33" s="173">
        <v>5.0629974321466484</v>
      </c>
      <c r="G33" s="174">
        <v>5.5045825243023065</v>
      </c>
      <c r="H33" s="175">
        <v>4.827393478087175</v>
      </c>
      <c r="I33" s="173">
        <v>143.41305671351947</v>
      </c>
      <c r="J33" s="174">
        <v>150.77827913450312</v>
      </c>
      <c r="K33" s="175">
        <v>172.20504098872988</v>
      </c>
      <c r="L33" s="173">
        <v>7.2609993787685081</v>
      </c>
      <c r="M33" s="174">
        <v>8.2997148036816117</v>
      </c>
      <c r="N33" s="175">
        <v>8.3130149176272923</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21518.657753000003</v>
      </c>
      <c r="D34" s="171">
        <v>22346.377612999997</v>
      </c>
      <c r="E34" s="172">
        <v>22568.360153000001</v>
      </c>
      <c r="F34" s="173">
        <v>3.0485350783951377</v>
      </c>
      <c r="G34" s="174">
        <v>3.5653832124294738</v>
      </c>
      <c r="H34" s="175">
        <v>3.0835587888626157</v>
      </c>
      <c r="I34" s="173">
        <v>101.53431909078945</v>
      </c>
      <c r="J34" s="174">
        <v>88.105955503874341</v>
      </c>
      <c r="K34" s="175">
        <v>100.54359964970865</v>
      </c>
      <c r="L34" s="173">
        <v>3.0953093340923674</v>
      </c>
      <c r="M34" s="174">
        <v>3.1413149466857178</v>
      </c>
      <c r="N34" s="175">
        <v>3.1003210036374327</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0</v>
      </c>
      <c r="D35" s="171">
        <v>0</v>
      </c>
      <c r="E35" s="172">
        <v>0</v>
      </c>
      <c r="F35" s="173" t="s">
        <v>94</v>
      </c>
      <c r="G35" s="174" t="s">
        <v>94</v>
      </c>
      <c r="H35" s="175" t="s">
        <v>94</v>
      </c>
      <c r="I35" s="173" t="s">
        <v>94</v>
      </c>
      <c r="J35" s="174" t="s">
        <v>94</v>
      </c>
      <c r="K35" s="175" t="s">
        <v>94</v>
      </c>
      <c r="L35" s="173" t="s">
        <v>94</v>
      </c>
      <c r="M35" s="174" t="s">
        <v>94</v>
      </c>
      <c r="N35" s="175" t="s">
        <v>94</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293.85623900000002</v>
      </c>
      <c r="D36" s="171">
        <v>236.91925699999999</v>
      </c>
      <c r="E36" s="172">
        <v>236.91925699999999</v>
      </c>
      <c r="F36" s="173">
        <v>0</v>
      </c>
      <c r="G36" s="174">
        <v>0</v>
      </c>
      <c r="H36" s="175">
        <v>0</v>
      </c>
      <c r="I36" s="173" t="s">
        <v>94</v>
      </c>
      <c r="J36" s="174" t="s">
        <v>94</v>
      </c>
      <c r="K36" s="175" t="s">
        <v>94</v>
      </c>
      <c r="L36" s="173">
        <v>0.55289144294806003</v>
      </c>
      <c r="M36" s="174">
        <v>0.4319319640614947</v>
      </c>
      <c r="N36" s="175">
        <v>0.4319319640614947</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28947.493633509999</v>
      </c>
      <c r="D37" s="171">
        <v>34679.957744269996</v>
      </c>
      <c r="E37" s="172">
        <v>34928.290520610004</v>
      </c>
      <c r="F37" s="173">
        <v>0.5644720250697125</v>
      </c>
      <c r="G37" s="174">
        <v>1.0329471586775156</v>
      </c>
      <c r="H37" s="175">
        <v>1.0779824725971852</v>
      </c>
      <c r="I37" s="173">
        <v>179.03135288943201</v>
      </c>
      <c r="J37" s="174">
        <v>131.52936399340186</v>
      </c>
      <c r="K37" s="175">
        <v>129.43052969890093</v>
      </c>
      <c r="L37" s="173">
        <v>1.0105819031646801</v>
      </c>
      <c r="M37" s="174">
        <v>1.3586288281964516</v>
      </c>
      <c r="N37" s="175">
        <v>1.3952384243438465</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7560.5047350000004</v>
      </c>
      <c r="D38" s="171">
        <v>8436.7328510000007</v>
      </c>
      <c r="E38" s="172">
        <v>8778.1980569999996</v>
      </c>
      <c r="F38" s="173">
        <v>0</v>
      </c>
      <c r="G38" s="174">
        <v>0</v>
      </c>
      <c r="H38" s="175">
        <v>0</v>
      </c>
      <c r="I38" s="173" t="s">
        <v>94</v>
      </c>
      <c r="J38" s="174" t="s">
        <v>94</v>
      </c>
      <c r="K38" s="175" t="s">
        <v>94</v>
      </c>
      <c r="L38" s="173">
        <v>0.51785946008008155</v>
      </c>
      <c r="M38" s="174">
        <v>0.71620822973952425</v>
      </c>
      <c r="N38" s="175">
        <v>0.68379653330029666</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3359.6468330000002</v>
      </c>
      <c r="D39" s="171">
        <v>6032.9041399999996</v>
      </c>
      <c r="E39" s="172">
        <v>6529.5804850000004</v>
      </c>
      <c r="F39" s="173">
        <v>0</v>
      </c>
      <c r="G39" s="174">
        <v>0</v>
      </c>
      <c r="H39" s="175">
        <v>0</v>
      </c>
      <c r="I39" s="173" t="s">
        <v>94</v>
      </c>
      <c r="J39" s="174" t="s">
        <v>94</v>
      </c>
      <c r="K39" s="175" t="s">
        <v>94</v>
      </c>
      <c r="L39" s="173">
        <v>1.2767878331335312</v>
      </c>
      <c r="M39" s="174">
        <v>0.98056558876468414</v>
      </c>
      <c r="N39" s="175">
        <v>1.1396370129895106</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94</v>
      </c>
      <c r="G40" s="174" t="s">
        <v>94</v>
      </c>
      <c r="H40" s="175" t="s">
        <v>94</v>
      </c>
      <c r="I40" s="173" t="s">
        <v>94</v>
      </c>
      <c r="J40" s="174" t="s">
        <v>94</v>
      </c>
      <c r="K40" s="175" t="s">
        <v>94</v>
      </c>
      <c r="L40" s="173" t="s">
        <v>94</v>
      </c>
      <c r="M40" s="174" t="s">
        <v>94</v>
      </c>
      <c r="N40" s="175" t="s">
        <v>94</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6583.6192250000004</v>
      </c>
      <c r="D41" s="171">
        <v>9790.3834499999994</v>
      </c>
      <c r="E41" s="172">
        <v>9977.6346190000004</v>
      </c>
      <c r="F41" s="173">
        <v>1.5935791152927741</v>
      </c>
      <c r="G41" s="174">
        <v>1.9519348447991587</v>
      </c>
      <c r="H41" s="175">
        <v>2.0212087203110278</v>
      </c>
      <c r="I41" s="173">
        <v>173.77481720209778</v>
      </c>
      <c r="J41" s="174">
        <v>122.94092765354208</v>
      </c>
      <c r="K41" s="175">
        <v>123.36587667163481</v>
      </c>
      <c r="L41" s="173">
        <v>2.769239194570825</v>
      </c>
      <c r="M41" s="174">
        <v>2.3997268053888123</v>
      </c>
      <c r="N41" s="175">
        <v>2.4934818571752309</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1584.110637</v>
      </c>
      <c r="D42" s="171">
        <v>5633.83465772</v>
      </c>
      <c r="E42" s="172">
        <v>6264.5062599500006</v>
      </c>
      <c r="F42" s="173">
        <v>2.4810229369099304</v>
      </c>
      <c r="G42" s="174">
        <v>2.7200686044275493</v>
      </c>
      <c r="H42" s="175">
        <v>2.8412545123934572</v>
      </c>
      <c r="I42" s="173">
        <v>210.58561606743723</v>
      </c>
      <c r="J42" s="174">
        <v>154.84709235206765</v>
      </c>
      <c r="K42" s="175">
        <v>165.48830944368277</v>
      </c>
      <c r="L42" s="173">
        <v>5.2246774364662008</v>
      </c>
      <c r="M42" s="174">
        <v>4.2119471439375253</v>
      </c>
      <c r="N42" s="175">
        <v>4.7019440595522841</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10081.913115950001</v>
      </c>
      <c r="D43" s="171">
        <v>12447.929079970001</v>
      </c>
      <c r="E43" s="172">
        <v>12579.49732592</v>
      </c>
      <c r="F43" s="173">
        <v>3.9566320992086035</v>
      </c>
      <c r="G43" s="174">
        <v>2.901293087467288</v>
      </c>
      <c r="H43" s="175">
        <v>2.8220869581053534</v>
      </c>
      <c r="I43" s="173">
        <v>64.004004292553731</v>
      </c>
      <c r="J43" s="174">
        <v>62.164588600953209</v>
      </c>
      <c r="K43" s="175">
        <v>63.509398668390304</v>
      </c>
      <c r="L43" s="173">
        <v>2.5324029786180331</v>
      </c>
      <c r="M43" s="174">
        <v>1.8035769119319329</v>
      </c>
      <c r="N43" s="175">
        <v>1.7922904569917777</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1009.88594681</v>
      </c>
      <c r="D44" s="171">
        <v>1683.9855427100001</v>
      </c>
      <c r="E44" s="172">
        <v>1233.92118882</v>
      </c>
      <c r="F44" s="173">
        <v>0</v>
      </c>
      <c r="G44" s="174">
        <v>0</v>
      </c>
      <c r="H44" s="175">
        <v>0</v>
      </c>
      <c r="I44" s="173" t="s">
        <v>94</v>
      </c>
      <c r="J44" s="174" t="s">
        <v>94</v>
      </c>
      <c r="K44" s="175" t="s">
        <v>94</v>
      </c>
      <c r="L44" s="173">
        <v>0.34818315089016166</v>
      </c>
      <c r="M44" s="174">
        <v>0.48129985824918503</v>
      </c>
      <c r="N44" s="175">
        <v>0.53620835916816201</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4228.8135972300006</v>
      </c>
      <c r="D45" s="171">
        <v>5412.0943316800003</v>
      </c>
      <c r="E45" s="172">
        <v>5761.4272804299999</v>
      </c>
      <c r="F45" s="173">
        <v>6.6546623472440141</v>
      </c>
      <c r="G45" s="174">
        <v>5.9731965939265184</v>
      </c>
      <c r="H45" s="175">
        <v>5.4833352081538678</v>
      </c>
      <c r="I45" s="173">
        <v>64.630416093178141</v>
      </c>
      <c r="J45" s="174">
        <v>66.25985448182567</v>
      </c>
      <c r="K45" s="175">
        <v>70.153192793803697</v>
      </c>
      <c r="L45" s="173">
        <v>4.3009359646198622</v>
      </c>
      <c r="M45" s="174">
        <v>3.9578313710490782</v>
      </c>
      <c r="N45" s="175">
        <v>3.8467347201066997</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2311.523381</v>
      </c>
      <c r="D46" s="171">
        <v>3371.0871579999998</v>
      </c>
      <c r="E46" s="172">
        <v>3343.8868450000004</v>
      </c>
      <c r="F46" s="173">
        <v>0</v>
      </c>
      <c r="G46" s="174">
        <v>0</v>
      </c>
      <c r="H46" s="175">
        <v>0</v>
      </c>
      <c r="I46" s="173" t="s">
        <v>94</v>
      </c>
      <c r="J46" s="174" t="s">
        <v>94</v>
      </c>
      <c r="K46" s="175" t="s">
        <v>94</v>
      </c>
      <c r="L46" s="173">
        <v>1.9864391326267099</v>
      </c>
      <c r="M46" s="174">
        <v>1.7839858532663904</v>
      </c>
      <c r="N46" s="175">
        <v>1.7305362795552373</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2741.3860247599996</v>
      </c>
      <c r="D47" s="171">
        <v>2309.1513494000001</v>
      </c>
      <c r="E47" s="172">
        <v>2266.1177084400001</v>
      </c>
      <c r="F47" s="173">
        <v>4.414205899754454</v>
      </c>
      <c r="G47" s="174">
        <v>5.2404717287778828</v>
      </c>
      <c r="H47" s="175">
        <v>3.4497777325881502</v>
      </c>
      <c r="I47" s="173">
        <v>86.894681125008589</v>
      </c>
      <c r="J47" s="174">
        <v>101.15083399273355</v>
      </c>
      <c r="K47" s="175">
        <v>106.97039382948104</v>
      </c>
      <c r="L47" s="173">
        <v>3.8357101407929486</v>
      </c>
      <c r="M47" s="174">
        <v>5.3007808588122503</v>
      </c>
      <c r="N47" s="175">
        <v>3.6902408267912863</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0</v>
      </c>
      <c r="D48" s="171">
        <v>0</v>
      </c>
      <c r="E48" s="172">
        <v>0</v>
      </c>
      <c r="F48" s="173" t="s">
        <v>94</v>
      </c>
      <c r="G48" s="174" t="s">
        <v>94</v>
      </c>
      <c r="H48" s="175" t="s">
        <v>94</v>
      </c>
      <c r="I48" s="173" t="s">
        <v>94</v>
      </c>
      <c r="J48" s="174" t="s">
        <v>94</v>
      </c>
      <c r="K48" s="175" t="s">
        <v>94</v>
      </c>
      <c r="L48" s="173" t="s">
        <v>94</v>
      </c>
      <c r="M48" s="174" t="s">
        <v>94</v>
      </c>
      <c r="N48" s="175" t="s">
        <v>94</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3058.2127460000002</v>
      </c>
      <c r="D49" s="171">
        <v>3978.1845910000002</v>
      </c>
      <c r="E49" s="172">
        <v>4141.1062160000001</v>
      </c>
      <c r="F49" s="173">
        <v>1.8207878792223173</v>
      </c>
      <c r="G49" s="174">
        <v>1.399723057747875</v>
      </c>
      <c r="H49" s="175">
        <v>1.3446544013977542</v>
      </c>
      <c r="I49" s="173">
        <v>57.161022030072175</v>
      </c>
      <c r="J49" s="174">
        <v>65.679289187777783</v>
      </c>
      <c r="K49" s="175">
        <v>66.078611666526328</v>
      </c>
      <c r="L49" s="173">
        <v>1.0407809607631526</v>
      </c>
      <c r="M49" s="174">
        <v>0.91932815492623254</v>
      </c>
      <c r="N49" s="175">
        <v>0.88852896015647609</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262.80387999999999</v>
      </c>
      <c r="D50" s="171">
        <v>215.69980299999997</v>
      </c>
      <c r="E50" s="172">
        <v>205.640377</v>
      </c>
      <c r="F50" s="173">
        <v>42.251247203808404</v>
      </c>
      <c r="G50" s="174">
        <v>37.483429226868601</v>
      </c>
      <c r="H50" s="175">
        <v>38.406515856562542</v>
      </c>
      <c r="I50" s="173">
        <v>42.246723702498848</v>
      </c>
      <c r="J50" s="174">
        <v>36.304030925367385</v>
      </c>
      <c r="K50" s="175">
        <v>33.928147809456519</v>
      </c>
      <c r="L50" s="173">
        <v>17.849767667052706</v>
      </c>
      <c r="M50" s="174">
        <v>13.607995738410574</v>
      </c>
      <c r="N50" s="175">
        <v>13.030619468276894</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2864.773788</v>
      </c>
      <c r="D51" s="171">
        <v>3950.9429019999998</v>
      </c>
      <c r="E51" s="172">
        <v>3913.8902619999999</v>
      </c>
      <c r="F51" s="173">
        <v>0</v>
      </c>
      <c r="G51" s="174">
        <v>0</v>
      </c>
      <c r="H51" s="175">
        <v>0</v>
      </c>
      <c r="I51" s="173" t="s">
        <v>94</v>
      </c>
      <c r="J51" s="174" t="s">
        <v>94</v>
      </c>
      <c r="K51" s="175" t="s">
        <v>94</v>
      </c>
      <c r="L51" s="173">
        <v>0.44029375208734634</v>
      </c>
      <c r="M51" s="174">
        <v>0.47656054433155165</v>
      </c>
      <c r="N51" s="175">
        <v>0.480330534111434</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103">
        <v>0</v>
      </c>
      <c r="D52" s="171">
        <v>0</v>
      </c>
      <c r="E52" s="172">
        <v>0</v>
      </c>
      <c r="F52" s="173" t="s">
        <v>94</v>
      </c>
      <c r="G52" s="174" t="s">
        <v>94</v>
      </c>
      <c r="H52" s="175" t="s">
        <v>94</v>
      </c>
      <c r="I52" s="173" t="s">
        <v>94</v>
      </c>
      <c r="J52" s="174" t="s">
        <v>94</v>
      </c>
      <c r="K52" s="175" t="s">
        <v>94</v>
      </c>
      <c r="L52" s="173" t="s">
        <v>94</v>
      </c>
      <c r="M52" s="174" t="s">
        <v>94</v>
      </c>
      <c r="N52" s="175" t="s">
        <v>94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103">
        <v>0</v>
      </c>
      <c r="D53" s="171">
        <v>0</v>
      </c>
      <c r="E53" s="172">
        <v>0</v>
      </c>
      <c r="F53" s="173" t="s">
        <v>94</v>
      </c>
      <c r="G53" s="174" t="s">
        <v>94</v>
      </c>
      <c r="H53" s="175" t="s">
        <v>94</v>
      </c>
      <c r="I53" s="173" t="s">
        <v>94</v>
      </c>
      <c r="J53" s="174" t="s">
        <v>94</v>
      </c>
      <c r="K53" s="175" t="s">
        <v>94</v>
      </c>
      <c r="L53" s="173" t="s">
        <v>94</v>
      </c>
      <c r="M53" s="174" t="s">
        <v>94</v>
      </c>
      <c r="N53" s="175" t="s">
        <v>94</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100000000000001" customHeight="1">
      <c r="A54" s="91"/>
      <c r="B54" s="102" t="s">
        <v>186</v>
      </c>
      <c r="C54" s="103">
        <v>0</v>
      </c>
      <c r="D54" s="171">
        <v>0</v>
      </c>
      <c r="E54" s="172">
        <v>0</v>
      </c>
      <c r="F54" s="173" t="s">
        <v>94</v>
      </c>
      <c r="G54" s="174" t="s">
        <v>94</v>
      </c>
      <c r="H54" s="175" t="s">
        <v>94</v>
      </c>
      <c r="I54" s="173" t="s">
        <v>94</v>
      </c>
      <c r="J54" s="174" t="s">
        <v>94</v>
      </c>
      <c r="K54" s="175" t="s">
        <v>94</v>
      </c>
      <c r="L54" s="173" t="s">
        <v>94</v>
      </c>
      <c r="M54" s="174" t="s">
        <v>94</v>
      </c>
      <c r="N54" s="175" t="s">
        <v>94</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100000000000001" customHeight="1">
      <c r="A55" s="91"/>
      <c r="B55" s="102" t="s">
        <v>54</v>
      </c>
      <c r="C55" s="103">
        <v>360.92524499999996</v>
      </c>
      <c r="D55" s="171">
        <v>974.24820399999999</v>
      </c>
      <c r="E55" s="172">
        <v>1018.7523120000001</v>
      </c>
      <c r="F55" s="173">
        <v>0.89898809932234036</v>
      </c>
      <c r="G55" s="174">
        <v>0.33304398064869306</v>
      </c>
      <c r="H55" s="175">
        <v>0.31849498271371773</v>
      </c>
      <c r="I55" s="173">
        <v>121.56977201106427</v>
      </c>
      <c r="J55" s="174">
        <v>215.77819041968763</v>
      </c>
      <c r="K55" s="175">
        <v>224.25891653247243</v>
      </c>
      <c r="L55" s="173">
        <v>1.0928977827527691</v>
      </c>
      <c r="M55" s="174">
        <v>0.71863627474544467</v>
      </c>
      <c r="N55" s="175">
        <v>0.71425339744406879</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100000000000001" customHeight="1">
      <c r="A56" s="91"/>
      <c r="B56" s="102" t="s">
        <v>53</v>
      </c>
      <c r="C56" s="103">
        <v>0</v>
      </c>
      <c r="D56" s="171">
        <v>0</v>
      </c>
      <c r="E56" s="172">
        <v>0</v>
      </c>
      <c r="F56" s="173" t="s">
        <v>94</v>
      </c>
      <c r="G56" s="174" t="s">
        <v>94</v>
      </c>
      <c r="H56" s="175" t="s">
        <v>94</v>
      </c>
      <c r="I56" s="173" t="s">
        <v>94</v>
      </c>
      <c r="J56" s="174" t="s">
        <v>94</v>
      </c>
      <c r="K56" s="175" t="s">
        <v>94</v>
      </c>
      <c r="L56" s="173" t="s">
        <v>94</v>
      </c>
      <c r="M56" s="174" t="s">
        <v>94</v>
      </c>
      <c r="N56" s="175" t="s">
        <v>94</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100000000000001" customHeight="1">
      <c r="A57" s="91"/>
      <c r="B57" s="102" t="s">
        <v>55</v>
      </c>
      <c r="C57" s="103">
        <v>0.22345999999999999</v>
      </c>
      <c r="D57" s="171">
        <v>1.7493000000000002E-2</v>
      </c>
      <c r="E57" s="172">
        <v>0</v>
      </c>
      <c r="F57" s="173">
        <v>0</v>
      </c>
      <c r="G57" s="174">
        <v>0</v>
      </c>
      <c r="H57" s="175" t="s">
        <v>94</v>
      </c>
      <c r="I57" s="173" t="s">
        <v>94</v>
      </c>
      <c r="J57" s="174" t="s">
        <v>94</v>
      </c>
      <c r="K57" s="175" t="s">
        <v>94</v>
      </c>
      <c r="L57" s="173">
        <v>10.717801843730422</v>
      </c>
      <c r="M57" s="174">
        <v>10.71857314354313</v>
      </c>
      <c r="N57" s="175" t="s">
        <v>94</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100000000000001" customHeight="1">
      <c r="A58" s="91"/>
      <c r="B58" s="102" t="s">
        <v>68</v>
      </c>
      <c r="C58" s="103">
        <v>0</v>
      </c>
      <c r="D58" s="171">
        <v>0</v>
      </c>
      <c r="E58" s="172">
        <v>0</v>
      </c>
      <c r="F58" s="173" t="s">
        <v>94</v>
      </c>
      <c r="G58" s="174" t="s">
        <v>94</v>
      </c>
      <c r="H58" s="175" t="s">
        <v>94</v>
      </c>
      <c r="I58" s="173" t="s">
        <v>94</v>
      </c>
      <c r="J58" s="174" t="s">
        <v>94</v>
      </c>
      <c r="K58" s="175" t="s">
        <v>94</v>
      </c>
      <c r="L58" s="173" t="s">
        <v>94</v>
      </c>
      <c r="M58" s="174" t="s">
        <v>94</v>
      </c>
      <c r="N58" s="175" t="s">
        <v>94</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100000000000001" customHeight="1">
      <c r="A59" s="91"/>
      <c r="B59" s="102" t="s">
        <v>239</v>
      </c>
      <c r="C59" s="103">
        <v>0</v>
      </c>
      <c r="D59" s="171">
        <v>0</v>
      </c>
      <c r="E59" s="172">
        <v>0</v>
      </c>
      <c r="F59" s="173" t="s">
        <v>94</v>
      </c>
      <c r="G59" s="174" t="s">
        <v>94</v>
      </c>
      <c r="H59" s="175" t="s">
        <v>94</v>
      </c>
      <c r="I59" s="173" t="s">
        <v>94</v>
      </c>
      <c r="J59" s="174" t="s">
        <v>94</v>
      </c>
      <c r="K59" s="175" t="s">
        <v>94</v>
      </c>
      <c r="L59" s="173" t="s">
        <v>94</v>
      </c>
      <c r="M59" s="174" t="s">
        <v>94</v>
      </c>
      <c r="N59" s="175" t="s">
        <v>94</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09"/>
      <c r="C60" s="246"/>
      <c r="D60" s="247"/>
      <c r="E60" s="248"/>
      <c r="F60" s="246"/>
      <c r="G60" s="247"/>
      <c r="H60" s="248"/>
      <c r="I60" s="246"/>
      <c r="J60" s="247"/>
      <c r="K60" s="248"/>
      <c r="L60" s="246"/>
      <c r="M60" s="247"/>
      <c r="N60" s="248"/>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49"/>
      <c r="D61" s="249"/>
      <c r="E61" s="249"/>
      <c r="F61" s="249"/>
      <c r="G61" s="249"/>
      <c r="H61" s="249"/>
      <c r="I61" s="249"/>
      <c r="J61" s="249"/>
      <c r="K61" s="249"/>
      <c r="L61" s="249"/>
      <c r="M61" s="249"/>
      <c r="N61" s="249"/>
    </row>
    <row r="62" spans="1:102" ht="20.100000000000001" customHeight="1">
      <c r="B62" s="86"/>
      <c r="C62" s="457"/>
      <c r="D62" s="457"/>
      <c r="E62" s="457"/>
      <c r="F62" s="114"/>
      <c r="G62" s="114"/>
      <c r="H62" s="114"/>
      <c r="I62" s="114"/>
      <c r="J62" s="114"/>
      <c r="K62" s="114"/>
      <c r="L62" s="114"/>
      <c r="M62" s="114"/>
      <c r="N62" s="114"/>
    </row>
    <row r="63" spans="1:102" ht="20.100000000000001" customHeight="1">
      <c r="B63" s="115"/>
      <c r="C63" s="114"/>
      <c r="D63" s="114"/>
      <c r="E63" s="114"/>
      <c r="F63" s="114"/>
      <c r="G63" s="114"/>
      <c r="H63" s="114"/>
      <c r="I63" s="114"/>
      <c r="J63" s="114"/>
      <c r="K63" s="114"/>
      <c r="L63" s="114"/>
      <c r="M63" s="114"/>
      <c r="N63" s="114"/>
    </row>
    <row r="64" spans="1:102" ht="20.100000000000001" customHeight="1">
      <c r="B64" s="115"/>
    </row>
    <row r="65" spans="2:2" ht="20.100000000000001" customHeight="1">
      <c r="B65" s="64"/>
    </row>
    <row r="66" spans="2:2" ht="20.100000000000001" customHeight="1">
      <c r="B66" s="64"/>
    </row>
    <row r="67" spans="2:2" ht="20.100000000000001" customHeight="1">
      <c r="B67" s="64"/>
    </row>
    <row r="68" spans="2:2" ht="20.100000000000001" customHeight="1">
      <c r="B68" s="85"/>
    </row>
    <row r="69" spans="2:2" ht="20.100000000000001" customHeight="1">
      <c r="B69" s="64"/>
    </row>
    <row r="70" spans="2:2">
      <c r="B70" s="64"/>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K12" sqref="K12"/>
    </sheetView>
  </sheetViews>
  <sheetFormatPr baseColWidth="10" defaultColWidth="0" defaultRowHeight="15" zeroHeight="1"/>
  <cols>
    <col min="1" max="1" width="5.7109375" style="44" customWidth="1"/>
    <col min="2" max="2" width="35.7109375" style="44" customWidth="1"/>
    <col min="3" max="10" width="16.7109375" style="44" customWidth="1"/>
    <col min="11" max="11" width="20.140625" style="44" customWidth="1"/>
    <col min="12"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158" customFormat="1" ht="20.100000000000001" customHeight="1">
      <c r="A2" s="75"/>
      <c r="B2" s="88" t="s">
        <v>13</v>
      </c>
      <c r="C2" s="156"/>
      <c r="D2" s="156"/>
      <c r="E2" s="156"/>
      <c r="F2" s="156"/>
      <c r="G2" s="156"/>
      <c r="H2" s="157"/>
      <c r="I2" s="157"/>
      <c r="J2" s="157"/>
      <c r="K2" s="156"/>
      <c r="L2" s="156"/>
      <c r="M2" s="156"/>
      <c r="N2" s="156"/>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58" customFormat="1" ht="20.100000000000001" customHeight="1">
      <c r="A3" s="75"/>
      <c r="B3" s="90" t="s">
        <v>1</v>
      </c>
      <c r="C3" s="159"/>
      <c r="D3" s="159"/>
      <c r="E3" s="159"/>
      <c r="F3" s="159"/>
      <c r="G3" s="159"/>
      <c r="H3" s="159"/>
      <c r="I3" s="159"/>
      <c r="J3" s="159"/>
      <c r="K3" s="159"/>
      <c r="L3" s="160"/>
      <c r="M3" s="159"/>
      <c r="N3" s="159"/>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93" customFormat="1" ht="20.100000000000001" customHeight="1">
      <c r="A5" s="91"/>
      <c r="B5" s="226"/>
      <c r="C5" s="697" t="s">
        <v>204</v>
      </c>
      <c r="D5" s="698"/>
      <c r="E5" s="699"/>
      <c r="F5" s="697" t="s">
        <v>202</v>
      </c>
      <c r="G5" s="698"/>
      <c r="H5" s="699"/>
      <c r="I5" s="697" t="s">
        <v>197</v>
      </c>
      <c r="J5" s="698"/>
      <c r="K5" s="699"/>
      <c r="L5" s="697" t="s">
        <v>198</v>
      </c>
      <c r="M5" s="698"/>
      <c r="N5" s="699"/>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3" t="s">
        <v>243</v>
      </c>
      <c r="C7" s="228">
        <v>235626.87230103998</v>
      </c>
      <c r="D7" s="250">
        <v>292350.34067319002</v>
      </c>
      <c r="E7" s="230">
        <v>294299.00451487</v>
      </c>
      <c r="F7" s="231">
        <v>1.2348184555336723</v>
      </c>
      <c r="G7" s="232">
        <v>1.0114158994997557</v>
      </c>
      <c r="H7" s="233">
        <v>0.98903282428892769</v>
      </c>
      <c r="I7" s="231">
        <v>147.07569418876301</v>
      </c>
      <c r="J7" s="232">
        <v>173.00952205378951</v>
      </c>
      <c r="K7" s="233">
        <v>174.86442667517386</v>
      </c>
      <c r="L7" s="231">
        <v>1.8161178154471103</v>
      </c>
      <c r="M7" s="232">
        <v>1.749845813700563</v>
      </c>
      <c r="N7" s="233">
        <v>1.729466577822113</v>
      </c>
      <c r="O7" s="25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103">
        <v>36634.23192513</v>
      </c>
      <c r="D8" s="171">
        <v>55832.368743810002</v>
      </c>
      <c r="E8" s="172">
        <v>55787.761390219996</v>
      </c>
      <c r="F8" s="173">
        <v>4.4364444771807038E-2</v>
      </c>
      <c r="G8" s="174">
        <v>3.8373962370042008E-2</v>
      </c>
      <c r="H8" s="175">
        <v>3.8722486963814778E-2</v>
      </c>
      <c r="I8" s="173">
        <v>1285.4604297780015</v>
      </c>
      <c r="J8" s="174">
        <v>1327.243329917633</v>
      </c>
      <c r="K8" s="175">
        <v>1376.2546911716418</v>
      </c>
      <c r="L8" s="173">
        <v>0.57028738243229493</v>
      </c>
      <c r="M8" s="174">
        <v>0.50931585598148499</v>
      </c>
      <c r="N8" s="175">
        <v>0.53292004337782828</v>
      </c>
      <c r="O8" s="251"/>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7804.3164630000001</v>
      </c>
      <c r="D9" s="171">
        <v>13909.268489999999</v>
      </c>
      <c r="E9" s="172">
        <v>14388.167651000002</v>
      </c>
      <c r="F9" s="173">
        <v>0</v>
      </c>
      <c r="G9" s="174">
        <v>0.27736455031935331</v>
      </c>
      <c r="H9" s="175">
        <v>9.0683312263832055E-2</v>
      </c>
      <c r="I9" s="173" t="s">
        <v>94</v>
      </c>
      <c r="J9" s="174">
        <v>1005.4238637323875</v>
      </c>
      <c r="K9" s="175">
        <v>2627.0478316161812</v>
      </c>
      <c r="L9" s="173">
        <v>3.4489647527251996</v>
      </c>
      <c r="M9" s="174">
        <v>2.7886893784448041</v>
      </c>
      <c r="N9" s="175">
        <v>2.3822939884647303</v>
      </c>
      <c r="O9" s="251"/>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45162.947910449999</v>
      </c>
      <c r="D10" s="171">
        <v>55445.059410730006</v>
      </c>
      <c r="E10" s="172">
        <v>58066.587354889998</v>
      </c>
      <c r="F10" s="173">
        <v>0.26334857351612351</v>
      </c>
      <c r="G10" s="174">
        <v>0.2373612698745366</v>
      </c>
      <c r="H10" s="175">
        <v>0.2266451380992292</v>
      </c>
      <c r="I10" s="173">
        <v>108.64556604278974</v>
      </c>
      <c r="J10" s="174">
        <v>119.88886306592757</v>
      </c>
      <c r="K10" s="175">
        <v>121.63025472210225</v>
      </c>
      <c r="L10" s="173">
        <v>0.28611654836220468</v>
      </c>
      <c r="M10" s="174">
        <v>0.28456972781142997</v>
      </c>
      <c r="N10" s="175">
        <v>0.27566905878535286</v>
      </c>
      <c r="O10" s="251"/>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45645.751545139996</v>
      </c>
      <c r="D11" s="171">
        <v>2710.6525854800002</v>
      </c>
      <c r="E11" s="172">
        <v>2261.8391484699996</v>
      </c>
      <c r="F11" s="173">
        <v>4.8389795841255561</v>
      </c>
      <c r="G11" s="174">
        <v>0</v>
      </c>
      <c r="H11" s="175">
        <v>0</v>
      </c>
      <c r="I11" s="173">
        <v>103.28665374025393</v>
      </c>
      <c r="J11" s="174" t="s">
        <v>94</v>
      </c>
      <c r="K11" s="175" t="s">
        <v>94</v>
      </c>
      <c r="L11" s="173">
        <v>4.9980200876173422</v>
      </c>
      <c r="M11" s="174">
        <v>1.2668437535649426</v>
      </c>
      <c r="N11" s="175">
        <v>1.6719900951215498</v>
      </c>
      <c r="O11" s="251"/>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9556.6577659999984</v>
      </c>
      <c r="D12" s="171">
        <v>11964.195072</v>
      </c>
      <c r="E12" s="172">
        <v>12167.166318999998</v>
      </c>
      <c r="F12" s="173">
        <v>2.3083383898587967E-5</v>
      </c>
      <c r="G12" s="174">
        <v>1.3085961826751465E-3</v>
      </c>
      <c r="H12" s="175">
        <v>1.7070531835803042E-5</v>
      </c>
      <c r="I12" s="234">
        <v>16725228.694469627</v>
      </c>
      <c r="J12" s="252">
        <v>382395.70013349265</v>
      </c>
      <c r="K12" s="253">
        <v>27685350.361097738</v>
      </c>
      <c r="L12" s="173">
        <v>3.8607487474612165</v>
      </c>
      <c r="M12" s="174">
        <v>5.004015534660784</v>
      </c>
      <c r="N12" s="175">
        <v>4.726036547244802</v>
      </c>
      <c r="O12" s="251"/>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18123.880655000001</v>
      </c>
      <c r="D13" s="171">
        <v>21135.642186999998</v>
      </c>
      <c r="E13" s="172">
        <v>21932.539008</v>
      </c>
      <c r="F13" s="173">
        <v>0.31100657233940493</v>
      </c>
      <c r="G13" s="174">
        <v>0.45163790224795219</v>
      </c>
      <c r="H13" s="175">
        <v>0.43522809176439514</v>
      </c>
      <c r="I13" s="173">
        <v>258.13411557156513</v>
      </c>
      <c r="J13" s="174">
        <v>251.0646532652006</v>
      </c>
      <c r="K13" s="175">
        <v>252.075473148936</v>
      </c>
      <c r="L13" s="173">
        <v>0.80281406487776286</v>
      </c>
      <c r="M13" s="174">
        <v>1.1339031332930467</v>
      </c>
      <c r="N13" s="175">
        <v>1.0971032715921845</v>
      </c>
      <c r="O13" s="251"/>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16358.829389</v>
      </c>
      <c r="D14" s="171">
        <v>18273.885618</v>
      </c>
      <c r="E14" s="172">
        <v>18173.386857000001</v>
      </c>
      <c r="F14" s="173">
        <v>0</v>
      </c>
      <c r="G14" s="174">
        <v>0</v>
      </c>
      <c r="H14" s="175">
        <v>0</v>
      </c>
      <c r="I14" s="173" t="s">
        <v>94</v>
      </c>
      <c r="J14" s="174" t="s">
        <v>94</v>
      </c>
      <c r="K14" s="175" t="s">
        <v>94</v>
      </c>
      <c r="L14" s="173">
        <v>0.67063566341592828</v>
      </c>
      <c r="M14" s="174">
        <v>0.84024694150846357</v>
      </c>
      <c r="N14" s="175">
        <v>0.84335062696893748</v>
      </c>
      <c r="O14" s="251"/>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34174.403984150005</v>
      </c>
      <c r="E15" s="172">
        <v>32367.340850330002</v>
      </c>
      <c r="F15" s="173" t="s">
        <v>244</v>
      </c>
      <c r="G15" s="174">
        <v>6.6003831092889289</v>
      </c>
      <c r="H15" s="175">
        <v>6.9686495781039834</v>
      </c>
      <c r="I15" s="173" t="s">
        <v>94</v>
      </c>
      <c r="J15" s="174">
        <v>98.851578684543256</v>
      </c>
      <c r="K15" s="175">
        <v>100.52682542702345</v>
      </c>
      <c r="L15" s="173" t="s">
        <v>94</v>
      </c>
      <c r="M15" s="174">
        <v>6.5245829027600495</v>
      </c>
      <c r="N15" s="175">
        <v>7.005362196001597</v>
      </c>
      <c r="O15" s="251"/>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11490.911404840001</v>
      </c>
      <c r="D16" s="171">
        <v>13001.759170610001</v>
      </c>
      <c r="E16" s="172">
        <v>12199.05228503</v>
      </c>
      <c r="F16" s="173">
        <v>0.54892268443939218</v>
      </c>
      <c r="G16" s="174">
        <v>0.30205862933359839</v>
      </c>
      <c r="H16" s="175">
        <v>0.36798112559191809</v>
      </c>
      <c r="I16" s="173">
        <v>140.29260393521034</v>
      </c>
      <c r="J16" s="174">
        <v>322.5031366219078</v>
      </c>
      <c r="K16" s="175">
        <v>253.46298903060759</v>
      </c>
      <c r="L16" s="173">
        <v>0.77009792759108087</v>
      </c>
      <c r="M16" s="174">
        <v>0.97414855403799694</v>
      </c>
      <c r="N16" s="175">
        <v>0.93269595999374943</v>
      </c>
      <c r="O16" s="251"/>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9905.7948614300003</v>
      </c>
      <c r="D17" s="171">
        <v>13647.719763139999</v>
      </c>
      <c r="E17" s="172">
        <v>13282.11880394</v>
      </c>
      <c r="F17" s="173">
        <v>0</v>
      </c>
      <c r="G17" s="174">
        <v>0</v>
      </c>
      <c r="H17" s="175">
        <v>0</v>
      </c>
      <c r="I17" s="173" t="s">
        <v>94</v>
      </c>
      <c r="J17" s="174" t="s">
        <v>94</v>
      </c>
      <c r="K17" s="175" t="s">
        <v>94</v>
      </c>
      <c r="L17" s="173">
        <v>0.73984161367359735</v>
      </c>
      <c r="M17" s="174">
        <v>0.92184944755235743</v>
      </c>
      <c r="N17" s="175">
        <v>0.87093237575683535</v>
      </c>
      <c r="O17" s="251"/>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4056.3448511199999</v>
      </c>
      <c r="D18" s="171">
        <v>7563.4385375100001</v>
      </c>
      <c r="E18" s="172">
        <v>7860.1493507899995</v>
      </c>
      <c r="F18" s="173">
        <v>1.0076015711217172</v>
      </c>
      <c r="G18" s="174">
        <v>0.63074740706104315</v>
      </c>
      <c r="H18" s="175">
        <v>0.5848504758421631</v>
      </c>
      <c r="I18" s="173">
        <v>98.212327009782157</v>
      </c>
      <c r="J18" s="174">
        <v>137.64643534496821</v>
      </c>
      <c r="K18" s="175">
        <v>141.62903560761745</v>
      </c>
      <c r="L18" s="173">
        <v>0.98958894998576374</v>
      </c>
      <c r="M18" s="174">
        <v>0.86820132185034204</v>
      </c>
      <c r="N18" s="175">
        <v>0.82831808868181733</v>
      </c>
      <c r="O18" s="251"/>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44.717261999999998</v>
      </c>
      <c r="D19" s="171">
        <v>77.027191999999999</v>
      </c>
      <c r="E19" s="172">
        <v>93.724142999999998</v>
      </c>
      <c r="F19" s="173">
        <v>0</v>
      </c>
      <c r="G19" s="174">
        <v>0</v>
      </c>
      <c r="H19" s="175">
        <v>0</v>
      </c>
      <c r="I19" s="173" t="s">
        <v>94</v>
      </c>
      <c r="J19" s="174" t="s">
        <v>94</v>
      </c>
      <c r="K19" s="175" t="s">
        <v>94</v>
      </c>
      <c r="L19" s="173">
        <v>1.1427108394963896</v>
      </c>
      <c r="M19" s="174">
        <v>6.1312841314532154</v>
      </c>
      <c r="N19" s="175">
        <v>5.0126646663496297</v>
      </c>
      <c r="O19" s="251"/>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3407.8760747300003</v>
      </c>
      <c r="D20" s="171">
        <v>6080.0305913900002</v>
      </c>
      <c r="E20" s="172">
        <v>5895.0874858900006</v>
      </c>
      <c r="F20" s="173">
        <v>7.9478186430666804E-3</v>
      </c>
      <c r="G20" s="174">
        <v>0</v>
      </c>
      <c r="H20" s="175">
        <v>0</v>
      </c>
      <c r="I20" s="173">
        <v>40501.808332017426</v>
      </c>
      <c r="J20" s="174" t="s">
        <v>94</v>
      </c>
      <c r="K20" s="175" t="s">
        <v>94</v>
      </c>
      <c r="L20" s="173">
        <v>3.2190102733912158</v>
      </c>
      <c r="M20" s="174">
        <v>2.1897693524525872</v>
      </c>
      <c r="N20" s="175">
        <v>2.4130566265637667</v>
      </c>
      <c r="O20" s="251"/>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12.480535</v>
      </c>
      <c r="D21" s="171">
        <v>1575.6996300000001</v>
      </c>
      <c r="E21" s="172">
        <v>2353.3380459999998</v>
      </c>
      <c r="F21" s="173">
        <v>0</v>
      </c>
      <c r="G21" s="174">
        <v>0</v>
      </c>
      <c r="H21" s="175">
        <v>0</v>
      </c>
      <c r="I21" s="173" t="s">
        <v>94</v>
      </c>
      <c r="J21" s="174" t="s">
        <v>94</v>
      </c>
      <c r="K21" s="175" t="s">
        <v>94</v>
      </c>
      <c r="L21" s="173">
        <v>0.21724228969351075</v>
      </c>
      <c r="M21" s="174">
        <v>0.75383859803279896</v>
      </c>
      <c r="N21" s="175">
        <v>0.7800043445182121</v>
      </c>
      <c r="O21" s="251"/>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1324.5522759999999</v>
      </c>
      <c r="D22" s="171">
        <v>1235.4178690000001</v>
      </c>
      <c r="E22" s="172">
        <v>1423.8941339999999</v>
      </c>
      <c r="F22" s="173">
        <v>0</v>
      </c>
      <c r="G22" s="174">
        <v>0</v>
      </c>
      <c r="H22" s="175">
        <v>0</v>
      </c>
      <c r="I22" s="173" t="s">
        <v>94</v>
      </c>
      <c r="J22" s="174" t="s">
        <v>94</v>
      </c>
      <c r="K22" s="175" t="s">
        <v>94</v>
      </c>
      <c r="L22" s="173">
        <v>0.47794149877705544</v>
      </c>
      <c r="M22" s="174">
        <v>1.5482535488565123</v>
      </c>
      <c r="N22" s="175">
        <v>1.2809806266116692</v>
      </c>
      <c r="O22" s="251"/>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3680.9654679999999</v>
      </c>
      <c r="D23" s="171">
        <v>11361.61184</v>
      </c>
      <c r="E23" s="172">
        <v>11325.463093</v>
      </c>
      <c r="F23" s="173">
        <v>0</v>
      </c>
      <c r="G23" s="174">
        <v>0</v>
      </c>
      <c r="H23" s="175">
        <v>0</v>
      </c>
      <c r="I23" s="173" t="s">
        <v>94</v>
      </c>
      <c r="J23" s="174" t="s">
        <v>94</v>
      </c>
      <c r="K23" s="175" t="s">
        <v>94</v>
      </c>
      <c r="L23" s="173">
        <v>0.6448205289167358</v>
      </c>
      <c r="M23" s="174">
        <v>0.596363226927492</v>
      </c>
      <c r="N23" s="175">
        <v>0.64345405041354808</v>
      </c>
      <c r="O23" s="251"/>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1799.6903838799999</v>
      </c>
      <c r="D24" s="171">
        <v>1757.8291906300001</v>
      </c>
      <c r="E24" s="172">
        <v>1658.5704869199999</v>
      </c>
      <c r="F24" s="173">
        <v>2.0759016608987495</v>
      </c>
      <c r="G24" s="174">
        <v>2.1253374769940172</v>
      </c>
      <c r="H24" s="175">
        <v>2.252530288259134</v>
      </c>
      <c r="I24" s="173">
        <v>78.295633616352916</v>
      </c>
      <c r="J24" s="174">
        <v>102.17657777627814</v>
      </c>
      <c r="K24" s="175">
        <v>109.07159574424914</v>
      </c>
      <c r="L24" s="173">
        <v>1.6253403586530699</v>
      </c>
      <c r="M24" s="174">
        <v>2.1715971001891794</v>
      </c>
      <c r="N24" s="175">
        <v>2.4568707300267727</v>
      </c>
      <c r="O24" s="251"/>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2315.2579569999998</v>
      </c>
      <c r="D25" s="171">
        <v>2343.3222529999998</v>
      </c>
      <c r="E25" s="172">
        <v>2215.8729979999998</v>
      </c>
      <c r="F25" s="173">
        <v>0</v>
      </c>
      <c r="G25" s="174">
        <v>0</v>
      </c>
      <c r="H25" s="175">
        <v>0</v>
      </c>
      <c r="I25" s="173" t="s">
        <v>94</v>
      </c>
      <c r="J25" s="174" t="s">
        <v>94</v>
      </c>
      <c r="K25" s="175" t="s">
        <v>94</v>
      </c>
      <c r="L25" s="173">
        <v>0.50267357746521724</v>
      </c>
      <c r="M25" s="174">
        <v>0.90163313957143576</v>
      </c>
      <c r="N25" s="175">
        <v>0.89264123069565937</v>
      </c>
      <c r="O25" s="251"/>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385.01780200000002</v>
      </c>
      <c r="D26" s="171">
        <v>320.78643699999998</v>
      </c>
      <c r="E26" s="172">
        <v>320.05041899999998</v>
      </c>
      <c r="F26" s="173">
        <v>0</v>
      </c>
      <c r="G26" s="174">
        <v>0</v>
      </c>
      <c r="H26" s="175">
        <v>0</v>
      </c>
      <c r="I26" s="173" t="s">
        <v>94</v>
      </c>
      <c r="J26" s="174" t="s">
        <v>94</v>
      </c>
      <c r="K26" s="175" t="s">
        <v>94</v>
      </c>
      <c r="L26" s="173">
        <v>0.4241003900385884</v>
      </c>
      <c r="M26" s="174">
        <v>0.47199283553250732</v>
      </c>
      <c r="N26" s="175">
        <v>0.47779034465191561</v>
      </c>
      <c r="O26" s="251"/>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1225.8248400000002</v>
      </c>
      <c r="D27" s="171">
        <v>2210.4797370000001</v>
      </c>
      <c r="E27" s="172">
        <v>3165.7218400000002</v>
      </c>
      <c r="F27" s="173">
        <v>3.0529901808809807</v>
      </c>
      <c r="G27" s="174">
        <v>3.6152119678987127</v>
      </c>
      <c r="H27" s="175">
        <v>2.524338272246939</v>
      </c>
      <c r="I27" s="173">
        <v>80.536625496281673</v>
      </c>
      <c r="J27" s="174">
        <v>70.376274715339818</v>
      </c>
      <c r="K27" s="175">
        <v>80.337010024135097</v>
      </c>
      <c r="L27" s="173">
        <v>2.4587752684143678</v>
      </c>
      <c r="M27" s="174">
        <v>2.5442515060702409</v>
      </c>
      <c r="N27" s="175">
        <v>2.0279778908181019</v>
      </c>
      <c r="O27" s="251"/>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461.42786699999999</v>
      </c>
      <c r="D28" s="171">
        <v>1290.7164889999999</v>
      </c>
      <c r="E28" s="172">
        <v>1270.0660869999999</v>
      </c>
      <c r="F28" s="173">
        <v>16.830074114271039</v>
      </c>
      <c r="G28" s="174">
        <v>1.6548938656969465</v>
      </c>
      <c r="H28" s="175">
        <v>1.6818013029899919</v>
      </c>
      <c r="I28" s="173">
        <v>88.192696159598555</v>
      </c>
      <c r="J28" s="174">
        <v>136.35771237324664</v>
      </c>
      <c r="K28" s="175">
        <v>159.40654086509787</v>
      </c>
      <c r="L28" s="173">
        <v>14.842896127034304</v>
      </c>
      <c r="M28" s="174">
        <v>2.2565754174695449</v>
      </c>
      <c r="N28" s="175">
        <v>2.6809012813204895</v>
      </c>
      <c r="O28" s="251"/>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1292.6145510000001</v>
      </c>
      <c r="D29" s="171">
        <v>1332.035605</v>
      </c>
      <c r="E29" s="172">
        <v>1256.200869</v>
      </c>
      <c r="F29" s="173">
        <v>6.7932657057022396</v>
      </c>
      <c r="G29" s="174">
        <v>0</v>
      </c>
      <c r="H29" s="175">
        <v>0</v>
      </c>
      <c r="I29" s="173">
        <v>81.346269472888295</v>
      </c>
      <c r="J29" s="174" t="s">
        <v>94</v>
      </c>
      <c r="K29" s="175" t="s">
        <v>94</v>
      </c>
      <c r="L29" s="173">
        <v>5.5260682269698504</v>
      </c>
      <c r="M29" s="174">
        <v>0.36119124608534764</v>
      </c>
      <c r="N29" s="175">
        <v>0.34411638350809004</v>
      </c>
      <c r="O29" s="251"/>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251"/>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3339.0753719999998</v>
      </c>
      <c r="D31" s="171">
        <v>3468.5354700000003</v>
      </c>
      <c r="E31" s="172">
        <v>3363.3828060000001</v>
      </c>
      <c r="F31" s="173">
        <v>1.6113734793525352</v>
      </c>
      <c r="G31" s="174">
        <v>0.91308848572910806</v>
      </c>
      <c r="H31" s="175">
        <v>0.94163524721307035</v>
      </c>
      <c r="I31" s="173">
        <v>98.673462816403145</v>
      </c>
      <c r="J31" s="174">
        <v>84.80595278969605</v>
      </c>
      <c r="K31" s="175">
        <v>77.293505518869452</v>
      </c>
      <c r="L31" s="173">
        <v>1.5899980109823051</v>
      </c>
      <c r="M31" s="174">
        <v>0.77435339013557791</v>
      </c>
      <c r="N31" s="175">
        <v>0.72782289177225457</v>
      </c>
      <c r="O31" s="251"/>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1140.5259530000001</v>
      </c>
      <c r="D32" s="171">
        <v>1457.262197</v>
      </c>
      <c r="E32" s="172">
        <v>965.36176899999998</v>
      </c>
      <c r="F32" s="173">
        <v>0</v>
      </c>
      <c r="G32" s="174">
        <v>0</v>
      </c>
      <c r="H32" s="175">
        <v>0</v>
      </c>
      <c r="I32" s="173" t="s">
        <v>94</v>
      </c>
      <c r="J32" s="174" t="s">
        <v>94</v>
      </c>
      <c r="K32" s="175" t="s">
        <v>94</v>
      </c>
      <c r="L32" s="173">
        <v>0.72040140589418034</v>
      </c>
      <c r="M32" s="174">
        <v>0.57098448152498116</v>
      </c>
      <c r="N32" s="175">
        <v>0.69423880406434446</v>
      </c>
      <c r="O32" s="251"/>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873.61278700000003</v>
      </c>
      <c r="D33" s="171">
        <v>859.89165100000002</v>
      </c>
      <c r="E33" s="172">
        <v>831.50314700000001</v>
      </c>
      <c r="F33" s="173">
        <v>0.81508445228377824</v>
      </c>
      <c r="G33" s="174">
        <v>0.82809060789450561</v>
      </c>
      <c r="H33" s="175">
        <v>0.85636260376053641</v>
      </c>
      <c r="I33" s="173">
        <v>153.25906984752302</v>
      </c>
      <c r="J33" s="174">
        <v>453.26325483991559</v>
      </c>
      <c r="K33" s="175">
        <v>309.4030740313919</v>
      </c>
      <c r="L33" s="173">
        <v>1.249190850041896</v>
      </c>
      <c r="M33" s="174">
        <v>3.753430442366279</v>
      </c>
      <c r="N33" s="175">
        <v>2.6496122208903676</v>
      </c>
      <c r="O33" s="251"/>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1523.8021879999999</v>
      </c>
      <c r="D34" s="171">
        <v>1612.7883420000001</v>
      </c>
      <c r="E34" s="172">
        <v>1629.3393129999999</v>
      </c>
      <c r="F34" s="173">
        <v>0</v>
      </c>
      <c r="G34" s="174">
        <v>0</v>
      </c>
      <c r="H34" s="175">
        <v>0</v>
      </c>
      <c r="I34" s="173" t="s">
        <v>94</v>
      </c>
      <c r="J34" s="174" t="s">
        <v>94</v>
      </c>
      <c r="K34" s="175" t="s">
        <v>94</v>
      </c>
      <c r="L34" s="173">
        <v>0.66604832831490868</v>
      </c>
      <c r="M34" s="174">
        <v>1.2544013664503533</v>
      </c>
      <c r="N34" s="175">
        <v>1.2568805549958519</v>
      </c>
      <c r="O34" s="251"/>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0</v>
      </c>
      <c r="D35" s="171">
        <v>0</v>
      </c>
      <c r="E35" s="172">
        <v>0</v>
      </c>
      <c r="F35" s="173" t="s">
        <v>244</v>
      </c>
      <c r="G35" s="174" t="s">
        <v>244</v>
      </c>
      <c r="H35" s="175" t="s">
        <v>244</v>
      </c>
      <c r="I35" s="173" t="s">
        <v>94</v>
      </c>
      <c r="J35" s="174" t="s">
        <v>94</v>
      </c>
      <c r="K35" s="175" t="s">
        <v>94</v>
      </c>
      <c r="L35" s="173" t="s">
        <v>94</v>
      </c>
      <c r="M35" s="174" t="s">
        <v>94</v>
      </c>
      <c r="N35" s="175" t="s">
        <v>94</v>
      </c>
      <c r="O35" s="251"/>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251"/>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1937.6714881300002</v>
      </c>
      <c r="D37" s="171">
        <v>1995.77983079</v>
      </c>
      <c r="E37" s="172">
        <v>1963.1126818900002</v>
      </c>
      <c r="F37" s="173">
        <v>0</v>
      </c>
      <c r="G37" s="174">
        <v>0</v>
      </c>
      <c r="H37" s="175">
        <v>0</v>
      </c>
      <c r="I37" s="173" t="s">
        <v>94</v>
      </c>
      <c r="J37" s="174" t="s">
        <v>94</v>
      </c>
      <c r="K37" s="175" t="s">
        <v>94</v>
      </c>
      <c r="L37" s="173">
        <v>0.25892199687790424</v>
      </c>
      <c r="M37" s="174">
        <v>0.75225703899699048</v>
      </c>
      <c r="N37" s="175">
        <v>0.73753504287184302</v>
      </c>
      <c r="O37" s="251"/>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251"/>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2392.403464</v>
      </c>
      <c r="D39" s="171">
        <v>1733.7642049999999</v>
      </c>
      <c r="E39" s="172">
        <v>2069.9954720000001</v>
      </c>
      <c r="F39" s="173">
        <v>0</v>
      </c>
      <c r="G39" s="174">
        <v>0</v>
      </c>
      <c r="H39" s="175">
        <v>0</v>
      </c>
      <c r="I39" s="173" t="s">
        <v>94</v>
      </c>
      <c r="J39" s="174" t="s">
        <v>94</v>
      </c>
      <c r="K39" s="175" t="s">
        <v>94</v>
      </c>
      <c r="L39" s="173">
        <v>0.33582671655920998</v>
      </c>
      <c r="M39" s="174">
        <v>2.348910012247023</v>
      </c>
      <c r="N39" s="175">
        <v>2.6818930162374772</v>
      </c>
      <c r="O39" s="251"/>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251"/>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134.913881</v>
      </c>
      <c r="D41" s="171">
        <v>261.43337600000001</v>
      </c>
      <c r="E41" s="172">
        <v>264.20359500000001</v>
      </c>
      <c r="F41" s="173">
        <v>0</v>
      </c>
      <c r="G41" s="174">
        <v>0</v>
      </c>
      <c r="H41" s="175">
        <v>0</v>
      </c>
      <c r="I41" s="173" t="s">
        <v>94</v>
      </c>
      <c r="J41" s="174" t="s">
        <v>94</v>
      </c>
      <c r="K41" s="175" t="s">
        <v>94</v>
      </c>
      <c r="L41" s="173">
        <v>7.5457394928843531</v>
      </c>
      <c r="M41" s="174">
        <v>3.0553937382501615</v>
      </c>
      <c r="N41" s="175">
        <v>3.0880817499852715</v>
      </c>
      <c r="O41" s="251"/>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759.33728147000011</v>
      </c>
      <c r="D42" s="171">
        <v>1285.41544062</v>
      </c>
      <c r="E42" s="172">
        <v>1302.1872154499999</v>
      </c>
      <c r="F42" s="173">
        <v>0</v>
      </c>
      <c r="G42" s="174">
        <v>2.0491088186474191</v>
      </c>
      <c r="H42" s="175">
        <v>0</v>
      </c>
      <c r="I42" s="173" t="s">
        <v>94</v>
      </c>
      <c r="J42" s="174">
        <v>160.66671779001908</v>
      </c>
      <c r="K42" s="175" t="s">
        <v>94</v>
      </c>
      <c r="L42" s="173">
        <v>1.4393089364507636</v>
      </c>
      <c r="M42" s="174">
        <v>3.2922358828666418</v>
      </c>
      <c r="N42" s="175">
        <v>1.3441058952457559</v>
      </c>
      <c r="O42" s="251"/>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33.105824730000002</v>
      </c>
      <c r="D43" s="171">
        <v>34.976763390000002</v>
      </c>
      <c r="E43" s="172">
        <v>33.740892330000001</v>
      </c>
      <c r="F43" s="173">
        <v>0</v>
      </c>
      <c r="G43" s="174">
        <v>0</v>
      </c>
      <c r="H43" s="175">
        <v>0</v>
      </c>
      <c r="I43" s="173" t="s">
        <v>94</v>
      </c>
      <c r="J43" s="174" t="s">
        <v>94</v>
      </c>
      <c r="K43" s="175" t="s">
        <v>94</v>
      </c>
      <c r="L43" s="173">
        <v>0.20807374702729539</v>
      </c>
      <c r="M43" s="174">
        <v>0.47517735745531481</v>
      </c>
      <c r="N43" s="175">
        <v>0.47517735580883491</v>
      </c>
      <c r="O43" s="251"/>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2541.33437976</v>
      </c>
      <c r="D44" s="171">
        <v>1113.4769650399999</v>
      </c>
      <c r="E44" s="172">
        <v>1105.64300553</v>
      </c>
      <c r="F44" s="173">
        <v>0</v>
      </c>
      <c r="G44" s="174">
        <v>0</v>
      </c>
      <c r="H44" s="175">
        <v>0</v>
      </c>
      <c r="I44" s="173" t="s">
        <v>94</v>
      </c>
      <c r="J44" s="174" t="s">
        <v>94</v>
      </c>
      <c r="K44" s="175" t="s">
        <v>94</v>
      </c>
      <c r="L44" s="173">
        <v>0.59475274329808592</v>
      </c>
      <c r="M44" s="174">
        <v>0.18989457585447603</v>
      </c>
      <c r="N44" s="175">
        <v>0.2034537358576872</v>
      </c>
      <c r="O44" s="251"/>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40.943550000000002</v>
      </c>
      <c r="D45" s="171">
        <v>362.76429366000002</v>
      </c>
      <c r="E45" s="172">
        <v>355.06809607999998</v>
      </c>
      <c r="F45" s="173">
        <v>0</v>
      </c>
      <c r="G45" s="174">
        <v>0</v>
      </c>
      <c r="H45" s="175">
        <v>0</v>
      </c>
      <c r="I45" s="173" t="s">
        <v>94</v>
      </c>
      <c r="J45" s="174" t="s">
        <v>94</v>
      </c>
      <c r="K45" s="175" t="s">
        <v>94</v>
      </c>
      <c r="L45" s="173">
        <v>0.3324238127861408</v>
      </c>
      <c r="M45" s="174">
        <v>1.1008223631134975</v>
      </c>
      <c r="N45" s="175">
        <v>0.55806950043564163</v>
      </c>
      <c r="O45" s="251"/>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0</v>
      </c>
      <c r="D46" s="171">
        <v>0</v>
      </c>
      <c r="E46" s="172">
        <v>0</v>
      </c>
      <c r="F46" s="173" t="s">
        <v>244</v>
      </c>
      <c r="G46" s="174" t="s">
        <v>244</v>
      </c>
      <c r="H46" s="175" t="s">
        <v>244</v>
      </c>
      <c r="I46" s="254" t="s">
        <v>94</v>
      </c>
      <c r="J46" s="174" t="s">
        <v>94</v>
      </c>
      <c r="K46" s="175" t="s">
        <v>94</v>
      </c>
      <c r="L46" s="173" t="s">
        <v>94</v>
      </c>
      <c r="M46" s="174" t="s">
        <v>94</v>
      </c>
      <c r="N46" s="175" t="s">
        <v>94</v>
      </c>
      <c r="O46" s="251"/>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48.776487229999994</v>
      </c>
      <c r="D47" s="171">
        <v>308.93835023999998</v>
      </c>
      <c r="E47" s="172">
        <v>306.42016210999998</v>
      </c>
      <c r="F47" s="173">
        <v>100</v>
      </c>
      <c r="G47" s="174">
        <v>18.861515818522484</v>
      </c>
      <c r="H47" s="175">
        <v>18.229479618886035</v>
      </c>
      <c r="I47" s="173">
        <v>78.000000247250284</v>
      </c>
      <c r="J47" s="174">
        <v>95.082005056154031</v>
      </c>
      <c r="K47" s="175">
        <v>95.128239952733679</v>
      </c>
      <c r="L47" s="173">
        <v>78.000000247250284</v>
      </c>
      <c r="M47" s="174">
        <v>17.933907424234839</v>
      </c>
      <c r="N47" s="175">
        <v>17.341383113988591</v>
      </c>
      <c r="O47" s="251"/>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251"/>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251"/>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0</v>
      </c>
      <c r="D50" s="171">
        <v>44.550860999999998</v>
      </c>
      <c r="E50" s="172">
        <v>43.411504000000001</v>
      </c>
      <c r="F50" s="173" t="s">
        <v>244</v>
      </c>
      <c r="G50" s="174">
        <v>0</v>
      </c>
      <c r="H50" s="175">
        <v>0</v>
      </c>
      <c r="I50" s="173" t="s">
        <v>94</v>
      </c>
      <c r="J50" s="174" t="s">
        <v>94</v>
      </c>
      <c r="K50" s="175" t="s">
        <v>94</v>
      </c>
      <c r="L50" s="173" t="s">
        <v>94</v>
      </c>
      <c r="M50" s="174">
        <v>0.52702685140024563</v>
      </c>
      <c r="N50" s="175">
        <v>0.30339653747080492</v>
      </c>
      <c r="O50" s="251"/>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55.043771</v>
      </c>
      <c r="D51" s="171">
        <v>57.016768999999996</v>
      </c>
      <c r="E51" s="172">
        <v>57.211658</v>
      </c>
      <c r="F51" s="173">
        <v>100</v>
      </c>
      <c r="G51" s="174">
        <v>100</v>
      </c>
      <c r="H51" s="175">
        <v>100</v>
      </c>
      <c r="I51" s="173">
        <v>74.99999954581601</v>
      </c>
      <c r="J51" s="174">
        <v>90.999998614442717</v>
      </c>
      <c r="K51" s="175">
        <v>90.999998636641493</v>
      </c>
      <c r="L51" s="173">
        <v>74.99999954581601</v>
      </c>
      <c r="M51" s="174">
        <v>90.999998614442717</v>
      </c>
      <c r="N51" s="175">
        <v>90.999998636641493</v>
      </c>
      <c r="O51" s="251"/>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103">
        <v>1.3690150000000001</v>
      </c>
      <c r="D52" s="171">
        <v>113.057576</v>
      </c>
      <c r="E52" s="172">
        <v>30.881947</v>
      </c>
      <c r="F52" s="173">
        <v>0</v>
      </c>
      <c r="G52" s="174">
        <v>0</v>
      </c>
      <c r="H52" s="175">
        <v>0</v>
      </c>
      <c r="I52" s="173" t="s">
        <v>94</v>
      </c>
      <c r="J52" s="174" t="s">
        <v>94</v>
      </c>
      <c r="K52" s="175" t="s">
        <v>94</v>
      </c>
      <c r="L52" s="173">
        <v>0.7132865600449958</v>
      </c>
      <c r="M52" s="174">
        <v>0.78829215301768008</v>
      </c>
      <c r="N52" s="175">
        <v>0.42692580231421284</v>
      </c>
      <c r="O52" s="251"/>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251"/>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8.75" customHeight="1">
      <c r="A54" s="91"/>
      <c r="B54" s="102" t="s">
        <v>186</v>
      </c>
      <c r="C54" s="103">
        <v>0</v>
      </c>
      <c r="D54" s="171">
        <v>0</v>
      </c>
      <c r="E54" s="172">
        <v>0</v>
      </c>
      <c r="F54" s="173" t="s">
        <v>244</v>
      </c>
      <c r="G54" s="174" t="s">
        <v>244</v>
      </c>
      <c r="H54" s="175" t="s">
        <v>244</v>
      </c>
      <c r="I54" s="173" t="s">
        <v>94</v>
      </c>
      <c r="J54" s="174" t="s">
        <v>94</v>
      </c>
      <c r="K54" s="175" t="s">
        <v>94</v>
      </c>
      <c r="L54" s="173" t="s">
        <v>94</v>
      </c>
      <c r="M54" s="174" t="s">
        <v>94</v>
      </c>
      <c r="N54" s="175" t="s">
        <v>94</v>
      </c>
      <c r="O54" s="251"/>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8.75" customHeight="1">
      <c r="A55" s="91"/>
      <c r="B55" s="102" t="s">
        <v>54</v>
      </c>
      <c r="C55" s="103">
        <v>114.865071</v>
      </c>
      <c r="D55" s="171">
        <v>397.33818600000001</v>
      </c>
      <c r="E55" s="172">
        <v>513.44263000000001</v>
      </c>
      <c r="F55" s="173">
        <v>0</v>
      </c>
      <c r="G55" s="174">
        <v>0</v>
      </c>
      <c r="H55" s="175">
        <v>0</v>
      </c>
      <c r="I55" s="173" t="s">
        <v>94</v>
      </c>
      <c r="J55" s="174" t="s">
        <v>94</v>
      </c>
      <c r="K55" s="175" t="s">
        <v>94</v>
      </c>
      <c r="L55" s="173">
        <v>0.35510969213608895</v>
      </c>
      <c r="M55" s="174">
        <v>1.342097283345427</v>
      </c>
      <c r="N55" s="175">
        <v>1.0622398066167587</v>
      </c>
      <c r="O55" s="251"/>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8.75" customHeight="1">
      <c r="A56" s="91"/>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251"/>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8.75" customHeight="1">
      <c r="A57" s="91"/>
      <c r="B57" s="102" t="s">
        <v>55</v>
      </c>
      <c r="C57" s="103">
        <v>0</v>
      </c>
      <c r="D57" s="171">
        <v>0</v>
      </c>
      <c r="E57" s="172">
        <v>0</v>
      </c>
      <c r="F57" s="173" t="s">
        <v>244</v>
      </c>
      <c r="G57" s="174" t="s">
        <v>244</v>
      </c>
      <c r="H57" s="175" t="s">
        <v>244</v>
      </c>
      <c r="I57" s="173" t="s">
        <v>94</v>
      </c>
      <c r="J57" s="174" t="s">
        <v>94</v>
      </c>
      <c r="K57" s="175" t="s">
        <v>94</v>
      </c>
      <c r="L57" s="173" t="s">
        <v>94</v>
      </c>
      <c r="M57" s="174" t="s">
        <v>94</v>
      </c>
      <c r="N57" s="175" t="s">
        <v>94</v>
      </c>
      <c r="O57" s="251"/>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8.75" customHeight="1">
      <c r="A58" s="91"/>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251"/>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8.75" customHeight="1">
      <c r="A59" s="91"/>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251"/>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09"/>
      <c r="C60" s="237"/>
      <c r="D60" s="255"/>
      <c r="E60" s="239"/>
      <c r="F60" s="240"/>
      <c r="G60" s="238"/>
      <c r="H60" s="241"/>
      <c r="I60" s="240"/>
      <c r="J60" s="238"/>
      <c r="K60" s="241"/>
      <c r="L60" s="240"/>
      <c r="M60" s="238"/>
      <c r="N60" s="241"/>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42"/>
      <c r="D61" s="242"/>
      <c r="E61" s="242"/>
      <c r="F61" s="86"/>
      <c r="G61" s="86"/>
      <c r="H61" s="86"/>
      <c r="I61" s="86"/>
      <c r="J61" s="86"/>
      <c r="K61" s="86"/>
      <c r="L61" s="86"/>
      <c r="M61" s="86"/>
      <c r="N61" s="86"/>
    </row>
    <row r="62" spans="1:102" customFormat="1" ht="20.100000000000001" customHeight="1"/>
    <row r="63" spans="1:102" ht="20.100000000000001" customHeight="1">
      <c r="B63" s="115"/>
      <c r="C63" s="114"/>
      <c r="D63" s="114"/>
      <c r="E63" s="114"/>
      <c r="F63" s="114"/>
      <c r="G63" s="114"/>
      <c r="H63" s="114"/>
      <c r="I63" s="114"/>
      <c r="J63" s="114"/>
      <c r="K63" s="114"/>
      <c r="L63" s="114"/>
      <c r="M63" s="114"/>
      <c r="N63" s="114"/>
    </row>
    <row r="64" spans="1:102" ht="20.100000000000001" customHeight="1">
      <c r="B64" s="115"/>
      <c r="C64" s="64"/>
      <c r="D64" s="64"/>
      <c r="E64" s="64"/>
      <c r="F64" s="64"/>
      <c r="G64" s="185"/>
      <c r="H64" s="64"/>
      <c r="I64" s="64"/>
      <c r="J64" s="64"/>
      <c r="K64" s="64"/>
      <c r="L64" s="64"/>
      <c r="M64" s="64"/>
      <c r="N64" s="64"/>
    </row>
    <row r="65" spans="2:14" ht="20.100000000000001" customHeight="1">
      <c r="B65" s="64"/>
      <c r="C65" s="64"/>
      <c r="D65" s="64"/>
      <c r="E65" s="64"/>
      <c r="F65" s="64"/>
      <c r="G65" s="64"/>
      <c r="H65" s="64"/>
      <c r="I65" s="64"/>
      <c r="J65" s="185"/>
      <c r="K65" s="64"/>
      <c r="L65" s="64"/>
      <c r="M65" s="64"/>
      <c r="N65" s="64"/>
    </row>
    <row r="66" spans="2:14" ht="20.100000000000001" customHeight="1">
      <c r="B66" s="64"/>
      <c r="C66" s="187"/>
      <c r="D66" s="187"/>
      <c r="E66" s="187"/>
      <c r="F66" s="187"/>
      <c r="G66" s="187"/>
      <c r="H66" s="187"/>
      <c r="I66" s="187"/>
      <c r="J66" s="187"/>
      <c r="K66" s="187"/>
      <c r="L66" s="187"/>
      <c r="M66" s="187"/>
      <c r="N66" s="187"/>
    </row>
    <row r="67" spans="2:14" ht="20.100000000000001" customHeight="1">
      <c r="B67" s="64"/>
    </row>
    <row r="68" spans="2:14" ht="20.100000000000001" customHeight="1">
      <c r="B68" s="85"/>
    </row>
    <row r="69" spans="2:14" ht="20.100000000000001" customHeight="1">
      <c r="B69" s="64"/>
    </row>
    <row r="70" spans="2:14" ht="13.7" customHeight="1">
      <c r="B70" s="64"/>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M1" sqref="M1"/>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3" hidden="1"/>
    <col min="16384" max="16384" width="1.7109375" style="53" hidden="1"/>
  </cols>
  <sheetData>
    <row r="1" spans="1:102" ht="92.25" customHeight="1"/>
    <row r="2" spans="1:102" s="224" customFormat="1" ht="20.100000000000001" customHeight="1">
      <c r="A2" s="73"/>
      <c r="B2" s="88" t="s">
        <v>83</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8" customFormat="1" ht="20.100000000000001" customHeight="1">
      <c r="A3" s="75"/>
      <c r="B3" s="90" t="s">
        <v>1</v>
      </c>
      <c r="C3" s="75"/>
      <c r="D3" s="75"/>
      <c r="E3" s="75"/>
      <c r="F3" s="75"/>
      <c r="G3" s="75"/>
      <c r="H3" s="160"/>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93" customFormat="1" ht="20.100000000000001" customHeight="1">
      <c r="A5" s="91"/>
      <c r="B5" s="226"/>
      <c r="C5" s="694" t="s">
        <v>195</v>
      </c>
      <c r="D5" s="695"/>
      <c r="E5" s="696"/>
      <c r="F5" s="694" t="s">
        <v>202</v>
      </c>
      <c r="G5" s="695"/>
      <c r="H5" s="696"/>
      <c r="I5" s="694" t="s">
        <v>197</v>
      </c>
      <c r="J5" s="695"/>
      <c r="K5" s="696"/>
      <c r="L5" s="694" t="s">
        <v>198</v>
      </c>
      <c r="M5" s="695"/>
      <c r="N5" s="6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3" t="s">
        <v>243</v>
      </c>
      <c r="C7" s="228">
        <v>601739.16883455985</v>
      </c>
      <c r="D7" s="229">
        <v>628132.71297580004</v>
      </c>
      <c r="E7" s="230">
        <v>597207.70511447999</v>
      </c>
      <c r="F7" s="231">
        <v>1.7979204292041827E-2</v>
      </c>
      <c r="G7" s="232">
        <v>4.7078251759734881E-3</v>
      </c>
      <c r="H7" s="233">
        <v>4.167741773396706E-3</v>
      </c>
      <c r="I7" s="231">
        <v>2578.4757433914147</v>
      </c>
      <c r="J7" s="232">
        <v>9519.5748952619433</v>
      </c>
      <c r="K7" s="233">
        <v>12376.786772237529</v>
      </c>
      <c r="L7" s="231">
        <v>0.46358942152508664</v>
      </c>
      <c r="M7" s="232">
        <v>0.44816494356479353</v>
      </c>
      <c r="N7" s="233">
        <v>0.51583251251078133</v>
      </c>
      <c r="O7" s="86"/>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103">
        <v>183417.56209771999</v>
      </c>
      <c r="D8" s="171">
        <v>207476.77759533</v>
      </c>
      <c r="E8" s="172">
        <v>198974.24015479002</v>
      </c>
      <c r="F8" s="173">
        <v>4.714685933614584E-5</v>
      </c>
      <c r="G8" s="174">
        <v>0</v>
      </c>
      <c r="H8" s="175">
        <v>0</v>
      </c>
      <c r="I8" s="173">
        <v>727145.69838296622</v>
      </c>
      <c r="J8" s="174" t="s">
        <v>94</v>
      </c>
      <c r="K8" s="175" t="s">
        <v>94</v>
      </c>
      <c r="L8" s="173">
        <v>0.34282635958545238</v>
      </c>
      <c r="M8" s="174">
        <v>0.31279121733121007</v>
      </c>
      <c r="N8" s="175">
        <v>0.49550521476197484</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90669.370940590001</v>
      </c>
      <c r="D9" s="171">
        <v>86743.899147999997</v>
      </c>
      <c r="E9" s="172">
        <v>83399.770587000006</v>
      </c>
      <c r="F9" s="173">
        <v>0</v>
      </c>
      <c r="G9" s="174">
        <v>0</v>
      </c>
      <c r="H9" s="175">
        <v>0</v>
      </c>
      <c r="I9" s="173" t="s">
        <v>94</v>
      </c>
      <c r="J9" s="174" t="s">
        <v>94</v>
      </c>
      <c r="K9" s="175" t="s">
        <v>94</v>
      </c>
      <c r="L9" s="173">
        <v>0.28817244598642167</v>
      </c>
      <c r="M9" s="174">
        <v>0.32007757401622583</v>
      </c>
      <c r="N9" s="175">
        <v>0.33269946913169435</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143640.32141333999</v>
      </c>
      <c r="D10" s="171">
        <v>147852.58031004999</v>
      </c>
      <c r="E10" s="172">
        <v>138955.01874179998</v>
      </c>
      <c r="F10" s="173">
        <v>2.8995555071301866E-3</v>
      </c>
      <c r="G10" s="174">
        <v>0</v>
      </c>
      <c r="H10" s="175">
        <v>0</v>
      </c>
      <c r="I10" s="173">
        <v>17766.022608994816</v>
      </c>
      <c r="J10" s="174" t="s">
        <v>94</v>
      </c>
      <c r="K10" s="175" t="s">
        <v>94</v>
      </c>
      <c r="L10" s="173">
        <v>0.51513568695710321</v>
      </c>
      <c r="M10" s="174">
        <v>0.50441962694600728</v>
      </c>
      <c r="N10" s="175">
        <v>0.50628901261726877</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40637.72028858</v>
      </c>
      <c r="D11" s="171">
        <v>30999.17324122</v>
      </c>
      <c r="E11" s="172">
        <v>30784.903282750001</v>
      </c>
      <c r="F11" s="173">
        <v>0</v>
      </c>
      <c r="G11" s="174">
        <v>0</v>
      </c>
      <c r="H11" s="175">
        <v>0</v>
      </c>
      <c r="I11" s="173" t="s">
        <v>94</v>
      </c>
      <c r="J11" s="174" t="s">
        <v>94</v>
      </c>
      <c r="K11" s="175" t="s">
        <v>94</v>
      </c>
      <c r="L11" s="173">
        <v>0.5352795648606522</v>
      </c>
      <c r="M11" s="174">
        <v>0.48809159780690098</v>
      </c>
      <c r="N11" s="175">
        <v>0.55872872021131437</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20686.131171999998</v>
      </c>
      <c r="D12" s="171">
        <v>16183.583329000001</v>
      </c>
      <c r="E12" s="172">
        <v>15341.682318000001</v>
      </c>
      <c r="F12" s="173">
        <v>0.363355155079648</v>
      </c>
      <c r="G12" s="174">
        <v>6.2779668713997933E-6</v>
      </c>
      <c r="H12" s="175">
        <v>6.6224810222276161E-6</v>
      </c>
      <c r="I12" s="234">
        <v>157.31071514915811</v>
      </c>
      <c r="J12" s="235">
        <v>10368397.83464567</v>
      </c>
      <c r="K12" s="236">
        <v>9634354.330708662</v>
      </c>
      <c r="L12" s="173">
        <v>0.57159659298712684</v>
      </c>
      <c r="M12" s="174">
        <v>0.65092458115398877</v>
      </c>
      <c r="N12" s="175">
        <v>0.63803328716534569</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19690.320682000001</v>
      </c>
      <c r="D13" s="171">
        <v>12686.212073999999</v>
      </c>
      <c r="E13" s="172">
        <v>8565.3724450000009</v>
      </c>
      <c r="F13" s="173">
        <v>0</v>
      </c>
      <c r="G13" s="174">
        <v>0</v>
      </c>
      <c r="H13" s="175">
        <v>0</v>
      </c>
      <c r="I13" s="173" t="s">
        <v>94</v>
      </c>
      <c r="J13" s="174" t="s">
        <v>94</v>
      </c>
      <c r="K13" s="175" t="s">
        <v>94</v>
      </c>
      <c r="L13" s="173">
        <v>0.57239810778212286</v>
      </c>
      <c r="M13" s="174">
        <v>0.55105941467962249</v>
      </c>
      <c r="N13" s="175">
        <v>0.57737824382486613</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29505.818555999998</v>
      </c>
      <c r="D14" s="171">
        <v>33018.486238999998</v>
      </c>
      <c r="E14" s="172">
        <v>30505.168964</v>
      </c>
      <c r="F14" s="173">
        <v>0</v>
      </c>
      <c r="G14" s="174">
        <v>0</v>
      </c>
      <c r="H14" s="175">
        <v>0</v>
      </c>
      <c r="I14" s="173" t="s">
        <v>94</v>
      </c>
      <c r="J14" s="174" t="s">
        <v>94</v>
      </c>
      <c r="K14" s="175" t="s">
        <v>94</v>
      </c>
      <c r="L14" s="173">
        <v>0.50000340685345879</v>
      </c>
      <c r="M14" s="174">
        <v>0.4999999994094218</v>
      </c>
      <c r="N14" s="175">
        <v>0.500000000590064</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11056.69071579</v>
      </c>
      <c r="E15" s="172">
        <v>9629.754464059999</v>
      </c>
      <c r="F15" s="173" t="s">
        <v>244</v>
      </c>
      <c r="G15" s="174">
        <v>0</v>
      </c>
      <c r="H15" s="175">
        <v>0</v>
      </c>
      <c r="I15" s="173" t="s">
        <v>94</v>
      </c>
      <c r="J15" s="174" t="s">
        <v>94</v>
      </c>
      <c r="K15" s="175" t="s">
        <v>94</v>
      </c>
      <c r="L15" s="173" t="s">
        <v>94</v>
      </c>
      <c r="M15" s="174">
        <v>0.59790388253866023</v>
      </c>
      <c r="N15" s="175">
        <v>0.59193835287018637</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14814.736977800001</v>
      </c>
      <c r="D16" s="171">
        <v>14325.720851959999</v>
      </c>
      <c r="E16" s="172">
        <v>13677.212496709999</v>
      </c>
      <c r="F16" s="173">
        <v>0</v>
      </c>
      <c r="G16" s="174">
        <v>0</v>
      </c>
      <c r="H16" s="175">
        <v>0</v>
      </c>
      <c r="I16" s="173" t="s">
        <v>94</v>
      </c>
      <c r="J16" s="174" t="s">
        <v>94</v>
      </c>
      <c r="K16" s="175" t="s">
        <v>94</v>
      </c>
      <c r="L16" s="173">
        <v>0.50689775108752388</v>
      </c>
      <c r="M16" s="174">
        <v>0.46617345709945907</v>
      </c>
      <c r="N16" s="175">
        <v>0.46655497737824625</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5701.0062367399996</v>
      </c>
      <c r="D17" s="171">
        <v>4893.8770710600002</v>
      </c>
      <c r="E17" s="172">
        <v>4747.2612455100007</v>
      </c>
      <c r="F17" s="173">
        <v>0</v>
      </c>
      <c r="G17" s="174">
        <v>0</v>
      </c>
      <c r="H17" s="175">
        <v>0</v>
      </c>
      <c r="I17" s="173" t="s">
        <v>94</v>
      </c>
      <c r="J17" s="174" t="s">
        <v>94</v>
      </c>
      <c r="K17" s="175" t="s">
        <v>94</v>
      </c>
      <c r="L17" s="173">
        <v>0.87022087575138674</v>
      </c>
      <c r="M17" s="174">
        <v>0.64421072520261258</v>
      </c>
      <c r="N17" s="175">
        <v>0.61793764789636119</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4730.2936124300004</v>
      </c>
      <c r="D18" s="171">
        <v>5956.0273655600004</v>
      </c>
      <c r="E18" s="172">
        <v>5747.5514568900007</v>
      </c>
      <c r="F18" s="173">
        <v>0</v>
      </c>
      <c r="G18" s="174">
        <v>0</v>
      </c>
      <c r="H18" s="175">
        <v>0</v>
      </c>
      <c r="I18" s="173" t="s">
        <v>94</v>
      </c>
      <c r="J18" s="174" t="s">
        <v>94</v>
      </c>
      <c r="K18" s="175" t="s">
        <v>94</v>
      </c>
      <c r="L18" s="173">
        <v>0.50020732239166354</v>
      </c>
      <c r="M18" s="174">
        <v>0.50158142762648539</v>
      </c>
      <c r="N18" s="175">
        <v>0.50149614224761596</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2587.6662329999999</v>
      </c>
      <c r="D19" s="171">
        <v>1842.41201</v>
      </c>
      <c r="E19" s="172">
        <v>1664.3212430000001</v>
      </c>
      <c r="F19" s="173">
        <v>0</v>
      </c>
      <c r="G19" s="174">
        <v>0</v>
      </c>
      <c r="H19" s="175">
        <v>0</v>
      </c>
      <c r="I19" s="173" t="s">
        <v>94</v>
      </c>
      <c r="J19" s="174" t="s">
        <v>94</v>
      </c>
      <c r="K19" s="175" t="s">
        <v>94</v>
      </c>
      <c r="L19" s="173">
        <v>0.29690873196937528</v>
      </c>
      <c r="M19" s="174">
        <v>0.60876915364875417</v>
      </c>
      <c r="N19" s="175">
        <v>0.59314396433501515</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251.49175757999998</v>
      </c>
      <c r="D20" s="171">
        <v>165.70960941999999</v>
      </c>
      <c r="E20" s="172">
        <v>161.30735522999998</v>
      </c>
      <c r="F20" s="173">
        <v>0</v>
      </c>
      <c r="G20" s="174">
        <v>0</v>
      </c>
      <c r="H20" s="175">
        <v>0</v>
      </c>
      <c r="I20" s="173" t="s">
        <v>94</v>
      </c>
      <c r="J20" s="174" t="s">
        <v>94</v>
      </c>
      <c r="K20" s="175" t="s">
        <v>94</v>
      </c>
      <c r="L20" s="173">
        <v>3.7110335304055346</v>
      </c>
      <c r="M20" s="174">
        <v>3.0713812541191854</v>
      </c>
      <c r="N20" s="175">
        <v>3.0631946218166264</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0</v>
      </c>
      <c r="D22" s="171">
        <v>0</v>
      </c>
      <c r="E22" s="172">
        <v>0</v>
      </c>
      <c r="F22" s="173" t="s">
        <v>244</v>
      </c>
      <c r="G22" s="174" t="s">
        <v>244</v>
      </c>
      <c r="H22" s="175" t="s">
        <v>244</v>
      </c>
      <c r="I22" s="173" t="s">
        <v>94</v>
      </c>
      <c r="J22" s="174" t="s">
        <v>94</v>
      </c>
      <c r="K22" s="175" t="s">
        <v>94</v>
      </c>
      <c r="L22" s="173" t="s">
        <v>94</v>
      </c>
      <c r="M22" s="174" t="s">
        <v>94</v>
      </c>
      <c r="N22" s="175" t="s">
        <v>94</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0</v>
      </c>
      <c r="D24" s="171">
        <v>0</v>
      </c>
      <c r="E24" s="172">
        <v>0</v>
      </c>
      <c r="F24" s="173" t="s">
        <v>244</v>
      </c>
      <c r="G24" s="174" t="s">
        <v>244</v>
      </c>
      <c r="H24" s="175" t="s">
        <v>244</v>
      </c>
      <c r="I24" s="173" t="s">
        <v>94</v>
      </c>
      <c r="J24" s="174" t="s">
        <v>94</v>
      </c>
      <c r="K24" s="175" t="s">
        <v>94</v>
      </c>
      <c r="L24" s="173" t="s">
        <v>94</v>
      </c>
      <c r="M24" s="174" t="s">
        <v>94</v>
      </c>
      <c r="N24" s="175" t="s">
        <v>94</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3468.9721469999999</v>
      </c>
      <c r="D25" s="171">
        <v>3358.2148830000001</v>
      </c>
      <c r="E25" s="172">
        <v>3347.2912970000002</v>
      </c>
      <c r="F25" s="173">
        <v>0</v>
      </c>
      <c r="G25" s="174">
        <v>0</v>
      </c>
      <c r="H25" s="175">
        <v>0</v>
      </c>
      <c r="I25" s="173" t="s">
        <v>94</v>
      </c>
      <c r="J25" s="174" t="s">
        <v>94</v>
      </c>
      <c r="K25" s="175" t="s">
        <v>94</v>
      </c>
      <c r="L25" s="173">
        <v>0.6111372505061512</v>
      </c>
      <c r="M25" s="174">
        <v>0.61111339550930088</v>
      </c>
      <c r="N25" s="175">
        <v>0.61111105024929646</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21336.586851</v>
      </c>
      <c r="D27" s="171">
        <v>27470.791542999999</v>
      </c>
      <c r="E27" s="172">
        <v>27167.386654999998</v>
      </c>
      <c r="F27" s="173">
        <v>0</v>
      </c>
      <c r="G27" s="174">
        <v>0</v>
      </c>
      <c r="H27" s="175">
        <v>0</v>
      </c>
      <c r="I27" s="173" t="s">
        <v>94</v>
      </c>
      <c r="J27" s="174" t="s">
        <v>94</v>
      </c>
      <c r="K27" s="175" t="s">
        <v>94</v>
      </c>
      <c r="L27" s="173">
        <v>0.53521939004338837</v>
      </c>
      <c r="M27" s="174">
        <v>0.59187400459682493</v>
      </c>
      <c r="N27" s="175">
        <v>0.58036633041765795</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0</v>
      </c>
      <c r="D28" s="171">
        <v>0</v>
      </c>
      <c r="E28" s="172">
        <v>0</v>
      </c>
      <c r="F28" s="173" t="s">
        <v>244</v>
      </c>
      <c r="G28" s="174" t="s">
        <v>244</v>
      </c>
      <c r="H28" s="175" t="s">
        <v>244</v>
      </c>
      <c r="I28" s="173" t="s">
        <v>94</v>
      </c>
      <c r="J28" s="174" t="s">
        <v>94</v>
      </c>
      <c r="K28" s="175" t="s">
        <v>94</v>
      </c>
      <c r="L28" s="173" t="s">
        <v>94</v>
      </c>
      <c r="M28" s="174" t="s">
        <v>94</v>
      </c>
      <c r="N28" s="175" t="s">
        <v>94</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1913.547656</v>
      </c>
      <c r="D29" s="171">
        <v>2009.586706</v>
      </c>
      <c r="E29" s="172">
        <v>2008.8683329999999</v>
      </c>
      <c r="F29" s="173">
        <v>0</v>
      </c>
      <c r="G29" s="174">
        <v>0</v>
      </c>
      <c r="H29" s="175">
        <v>0</v>
      </c>
      <c r="I29" s="173" t="s">
        <v>94</v>
      </c>
      <c r="J29" s="174" t="s">
        <v>94</v>
      </c>
      <c r="K29" s="175" t="s">
        <v>94</v>
      </c>
      <c r="L29" s="173">
        <v>0.49999998536749274</v>
      </c>
      <c r="M29" s="174">
        <v>0.50000002338789351</v>
      </c>
      <c r="N29" s="175">
        <v>0.50000001667605565</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2381.8293779999999</v>
      </c>
      <c r="D31" s="171">
        <v>1522.9123380000001</v>
      </c>
      <c r="E31" s="172">
        <v>1215.424616</v>
      </c>
      <c r="F31" s="173">
        <v>0</v>
      </c>
      <c r="G31" s="174">
        <v>0</v>
      </c>
      <c r="H31" s="175">
        <v>0</v>
      </c>
      <c r="I31" s="173" t="s">
        <v>94</v>
      </c>
      <c r="J31" s="174" t="s">
        <v>94</v>
      </c>
      <c r="K31" s="175" t="s">
        <v>94</v>
      </c>
      <c r="L31" s="173">
        <v>0.50000004660283437</v>
      </c>
      <c r="M31" s="174">
        <v>0.49059258458775445</v>
      </c>
      <c r="N31" s="175">
        <v>0.48725605208575107</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1822.4613199999999</v>
      </c>
      <c r="D32" s="171">
        <v>1848.7651410000001</v>
      </c>
      <c r="E32" s="172">
        <v>1825.9988679999999</v>
      </c>
      <c r="F32" s="173">
        <v>0</v>
      </c>
      <c r="G32" s="174">
        <v>0</v>
      </c>
      <c r="H32" s="175">
        <v>0</v>
      </c>
      <c r="I32" s="173" t="s">
        <v>94</v>
      </c>
      <c r="J32" s="174" t="s">
        <v>94</v>
      </c>
      <c r="K32" s="175" t="s">
        <v>94</v>
      </c>
      <c r="L32" s="173">
        <v>0.49999497383022656</v>
      </c>
      <c r="M32" s="174">
        <v>0.49999487739151394</v>
      </c>
      <c r="N32" s="175">
        <v>0.49999499780631851</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4132.952045</v>
      </c>
      <c r="D33" s="171">
        <v>6233.455911</v>
      </c>
      <c r="E33" s="172">
        <v>7324.3880430000008</v>
      </c>
      <c r="F33" s="173">
        <v>0.69617028425985517</v>
      </c>
      <c r="G33" s="174">
        <v>0.47438169808529507</v>
      </c>
      <c r="H33" s="175">
        <v>0.33981076444723257</v>
      </c>
      <c r="I33" s="173">
        <v>616.32614106637811</v>
      </c>
      <c r="J33" s="174">
        <v>555.87155914903212</v>
      </c>
      <c r="K33" s="175">
        <v>723.80143821427725</v>
      </c>
      <c r="L33" s="173">
        <v>4.2906794482296009</v>
      </c>
      <c r="M33" s="174">
        <v>2.6369529414643837</v>
      </c>
      <c r="N33" s="175">
        <v>2.4595552002759988</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0</v>
      </c>
      <c r="D34" s="171">
        <v>0</v>
      </c>
      <c r="E34" s="172">
        <v>0</v>
      </c>
      <c r="F34" s="173" t="s">
        <v>244</v>
      </c>
      <c r="G34" s="174" t="s">
        <v>244</v>
      </c>
      <c r="H34" s="175" t="s">
        <v>244</v>
      </c>
      <c r="I34" s="173" t="s">
        <v>94</v>
      </c>
      <c r="J34" s="174" t="s">
        <v>94</v>
      </c>
      <c r="K34" s="175" t="s">
        <v>94</v>
      </c>
      <c r="L34" s="173" t="s">
        <v>94</v>
      </c>
      <c r="M34" s="174" t="s">
        <v>94</v>
      </c>
      <c r="N34" s="175" t="s">
        <v>94</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0</v>
      </c>
      <c r="D35" s="171">
        <v>0</v>
      </c>
      <c r="E35" s="172">
        <v>0</v>
      </c>
      <c r="F35" s="173" t="s">
        <v>244</v>
      </c>
      <c r="G35" s="174" t="s">
        <v>244</v>
      </c>
      <c r="H35" s="175" t="s">
        <v>244</v>
      </c>
      <c r="I35" s="173" t="s">
        <v>94</v>
      </c>
      <c r="J35" s="174" t="s">
        <v>94</v>
      </c>
      <c r="K35" s="175" t="s">
        <v>94</v>
      </c>
      <c r="L35" s="173" t="s">
        <v>94</v>
      </c>
      <c r="M35" s="174" t="s">
        <v>94</v>
      </c>
      <c r="N35" s="175" t="s">
        <v>94</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1310.9858975999998</v>
      </c>
      <c r="D37" s="171">
        <v>1906.7481334700001</v>
      </c>
      <c r="E37" s="172">
        <v>2112.1481307399999</v>
      </c>
      <c r="F37" s="173">
        <v>0</v>
      </c>
      <c r="G37" s="174">
        <v>0</v>
      </c>
      <c r="H37" s="175">
        <v>0</v>
      </c>
      <c r="I37" s="173" t="s">
        <v>94</v>
      </c>
      <c r="J37" s="174" t="s">
        <v>94</v>
      </c>
      <c r="K37" s="175" t="s">
        <v>94</v>
      </c>
      <c r="L37" s="173">
        <v>0.39855969996057422</v>
      </c>
      <c r="M37" s="174">
        <v>0.48526280516983544</v>
      </c>
      <c r="N37" s="175">
        <v>0.47657113076029256</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3537.2130980000002</v>
      </c>
      <c r="D38" s="171">
        <v>3755.0114189999999</v>
      </c>
      <c r="E38" s="172">
        <v>3754.9799010000002</v>
      </c>
      <c r="F38" s="173">
        <v>0</v>
      </c>
      <c r="G38" s="174">
        <v>0</v>
      </c>
      <c r="H38" s="175">
        <v>0</v>
      </c>
      <c r="I38" s="173" t="s">
        <v>94</v>
      </c>
      <c r="J38" s="174" t="s">
        <v>94</v>
      </c>
      <c r="K38" s="175" t="s">
        <v>94</v>
      </c>
      <c r="L38" s="173">
        <v>0.60694033424615568</v>
      </c>
      <c r="M38" s="174">
        <v>0.58116837913136588</v>
      </c>
      <c r="N38" s="175">
        <v>0.58116915603698194</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0</v>
      </c>
      <c r="D39" s="171">
        <v>0</v>
      </c>
      <c r="E39" s="172">
        <v>0</v>
      </c>
      <c r="F39" s="173" t="s">
        <v>244</v>
      </c>
      <c r="G39" s="174" t="s">
        <v>244</v>
      </c>
      <c r="H39" s="175" t="s">
        <v>244</v>
      </c>
      <c r="I39" s="173" t="s">
        <v>94</v>
      </c>
      <c r="J39" s="174" t="s">
        <v>94</v>
      </c>
      <c r="K39" s="175" t="s">
        <v>94</v>
      </c>
      <c r="L39" s="173" t="s">
        <v>94</v>
      </c>
      <c r="M39" s="174" t="s">
        <v>94</v>
      </c>
      <c r="N39" s="175" t="s">
        <v>94</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0</v>
      </c>
      <c r="D41" s="171">
        <v>0</v>
      </c>
      <c r="E41" s="172">
        <v>0</v>
      </c>
      <c r="F41" s="173" t="s">
        <v>244</v>
      </c>
      <c r="G41" s="174" t="s">
        <v>244</v>
      </c>
      <c r="H41" s="175" t="s">
        <v>244</v>
      </c>
      <c r="I41" s="173" t="s">
        <v>94</v>
      </c>
      <c r="J41" s="174" t="s">
        <v>94</v>
      </c>
      <c r="K41" s="175" t="s">
        <v>94</v>
      </c>
      <c r="L41" s="173" t="s">
        <v>94</v>
      </c>
      <c r="M41" s="174" t="s">
        <v>94</v>
      </c>
      <c r="N41" s="175" t="s">
        <v>94</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0</v>
      </c>
      <c r="D42" s="171">
        <v>0</v>
      </c>
      <c r="E42" s="172">
        <v>0</v>
      </c>
      <c r="F42" s="173" t="s">
        <v>244</v>
      </c>
      <c r="G42" s="174" t="s">
        <v>244</v>
      </c>
      <c r="H42" s="175" t="s">
        <v>244</v>
      </c>
      <c r="I42" s="173" t="s">
        <v>94</v>
      </c>
      <c r="J42" s="174" t="s">
        <v>94</v>
      </c>
      <c r="K42" s="175" t="s">
        <v>94</v>
      </c>
      <c r="L42" s="173" t="s">
        <v>94</v>
      </c>
      <c r="M42" s="174" t="s">
        <v>94</v>
      </c>
      <c r="N42" s="175" t="s">
        <v>94</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3186.9140334899998</v>
      </c>
      <c r="D44" s="171">
        <v>3618.6271496100003</v>
      </c>
      <c r="E44" s="172">
        <v>3605.5511269699996</v>
      </c>
      <c r="F44" s="173">
        <v>0</v>
      </c>
      <c r="G44" s="174">
        <v>0</v>
      </c>
      <c r="H44" s="175">
        <v>0</v>
      </c>
      <c r="I44" s="173" t="s">
        <v>94</v>
      </c>
      <c r="J44" s="174" t="s">
        <v>94</v>
      </c>
      <c r="K44" s="175" t="s">
        <v>94</v>
      </c>
      <c r="L44" s="173">
        <v>0.49999999945244844</v>
      </c>
      <c r="M44" s="174">
        <v>0.49999999950119201</v>
      </c>
      <c r="N44" s="175">
        <v>0.49999999931078498</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861.90475900000001</v>
      </c>
      <c r="D46" s="171">
        <v>1342.9297079999999</v>
      </c>
      <c r="E46" s="172">
        <v>1159.5438220000001</v>
      </c>
      <c r="F46" s="173">
        <v>0</v>
      </c>
      <c r="G46" s="174">
        <v>0</v>
      </c>
      <c r="H46" s="175">
        <v>0</v>
      </c>
      <c r="I46" s="173" t="s">
        <v>94</v>
      </c>
      <c r="J46" s="174" t="s">
        <v>94</v>
      </c>
      <c r="K46" s="175" t="s">
        <v>94</v>
      </c>
      <c r="L46" s="173">
        <v>0.50000002378453046</v>
      </c>
      <c r="M46" s="174">
        <v>0.52364952224290218</v>
      </c>
      <c r="N46" s="175">
        <v>0.53671046164221636</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1453.3616816900001</v>
      </c>
      <c r="D47" s="171">
        <v>1864.5204833299999</v>
      </c>
      <c r="E47" s="172">
        <v>1532.5595670299999</v>
      </c>
      <c r="F47" s="173">
        <v>0</v>
      </c>
      <c r="G47" s="174">
        <v>0</v>
      </c>
      <c r="H47" s="175">
        <v>0</v>
      </c>
      <c r="I47" s="173" t="s">
        <v>94</v>
      </c>
      <c r="J47" s="174" t="s">
        <v>94</v>
      </c>
      <c r="K47" s="175" t="s">
        <v>94</v>
      </c>
      <c r="L47" s="173">
        <v>0.54523943831967925</v>
      </c>
      <c r="M47" s="174">
        <v>0.53406744570676712</v>
      </c>
      <c r="N47" s="175">
        <v>0.55555071875606477</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0</v>
      </c>
      <c r="D50" s="171">
        <v>0</v>
      </c>
      <c r="E50" s="172">
        <v>0</v>
      </c>
      <c r="F50" s="173" t="s">
        <v>244</v>
      </c>
      <c r="G50" s="174" t="s">
        <v>244</v>
      </c>
      <c r="H50" s="175" t="s">
        <v>244</v>
      </c>
      <c r="I50" s="173" t="s">
        <v>94</v>
      </c>
      <c r="J50" s="174" t="s">
        <v>94</v>
      </c>
      <c r="K50" s="175" t="s">
        <v>94</v>
      </c>
      <c r="L50" s="173" t="s">
        <v>94</v>
      </c>
      <c r="M50" s="174" t="s">
        <v>94</v>
      </c>
      <c r="N50" s="175" t="s">
        <v>94</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103">
        <v>0</v>
      </c>
      <c r="D52" s="171">
        <v>0</v>
      </c>
      <c r="E52" s="172">
        <v>0</v>
      </c>
      <c r="F52" s="173" t="s">
        <v>244</v>
      </c>
      <c r="G52" s="174" t="s">
        <v>244</v>
      </c>
      <c r="H52" s="175" t="s">
        <v>244</v>
      </c>
      <c r="I52" s="173" t="s">
        <v>94</v>
      </c>
      <c r="J52" s="174" t="s">
        <v>94</v>
      </c>
      <c r="K52" s="175" t="s">
        <v>94</v>
      </c>
      <c r="L52" s="173" t="s">
        <v>94</v>
      </c>
      <c r="M52" s="174" t="s">
        <v>94</v>
      </c>
      <c r="N52" s="175" t="s">
        <v>94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100000000000001" customHeight="1">
      <c r="A54" s="91"/>
      <c r="B54" s="102" t="s">
        <v>186</v>
      </c>
      <c r="C54" s="103">
        <v>0</v>
      </c>
      <c r="D54" s="171">
        <v>0</v>
      </c>
      <c r="E54" s="172">
        <v>0</v>
      </c>
      <c r="F54" s="173" t="s">
        <v>244</v>
      </c>
      <c r="G54" s="174" t="s">
        <v>244</v>
      </c>
      <c r="H54" s="175" t="s">
        <v>244</v>
      </c>
      <c r="I54" s="173" t="s">
        <v>94</v>
      </c>
      <c r="J54" s="174" t="s">
        <v>94</v>
      </c>
      <c r="K54" s="175" t="s">
        <v>94</v>
      </c>
      <c r="L54" s="173" t="s">
        <v>94</v>
      </c>
      <c r="M54" s="174" t="s">
        <v>94</v>
      </c>
      <c r="N54" s="175" t="s">
        <v>94</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100000000000001" customHeight="1">
      <c r="A55" s="91"/>
      <c r="B55" s="102" t="s">
        <v>54</v>
      </c>
      <c r="C55" s="103">
        <v>0</v>
      </c>
      <c r="D55" s="171">
        <v>0</v>
      </c>
      <c r="E55" s="172">
        <v>0</v>
      </c>
      <c r="F55" s="173" t="s">
        <v>244</v>
      </c>
      <c r="G55" s="174" t="s">
        <v>244</v>
      </c>
      <c r="H55" s="175" t="s">
        <v>244</v>
      </c>
      <c r="I55" s="173" t="s">
        <v>94</v>
      </c>
      <c r="J55" s="174" t="s">
        <v>94</v>
      </c>
      <c r="K55" s="175" t="s">
        <v>94</v>
      </c>
      <c r="L55" s="173" t="s">
        <v>94</v>
      </c>
      <c r="M55" s="174" t="s">
        <v>94</v>
      </c>
      <c r="N55" s="175" t="s">
        <v>94</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100000000000001" customHeight="1">
      <c r="A56" s="91"/>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100000000000001" customHeight="1">
      <c r="A57" s="91"/>
      <c r="B57" s="102" t="s">
        <v>55</v>
      </c>
      <c r="C57" s="103">
        <v>0</v>
      </c>
      <c r="D57" s="171">
        <v>0</v>
      </c>
      <c r="E57" s="172">
        <v>0</v>
      </c>
      <c r="F57" s="173" t="s">
        <v>244</v>
      </c>
      <c r="G57" s="174" t="s">
        <v>244</v>
      </c>
      <c r="H57" s="175" t="s">
        <v>244</v>
      </c>
      <c r="I57" s="173" t="s">
        <v>94</v>
      </c>
      <c r="J57" s="174" t="s">
        <v>94</v>
      </c>
      <c r="K57" s="175" t="s">
        <v>94</v>
      </c>
      <c r="L57" s="173" t="s">
        <v>94</v>
      </c>
      <c r="M57" s="174" t="s">
        <v>94</v>
      </c>
      <c r="N57" s="175" t="s">
        <v>94</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100000000000001" customHeight="1">
      <c r="A58" s="91"/>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100000000000001" customHeight="1">
      <c r="A59" s="91"/>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09"/>
      <c r="C60" s="237"/>
      <c r="D60" s="238"/>
      <c r="E60" s="239"/>
      <c r="F60" s="240"/>
      <c r="G60" s="238"/>
      <c r="H60" s="241"/>
      <c r="I60" s="240"/>
      <c r="J60" s="238"/>
      <c r="K60" s="241"/>
      <c r="L60" s="240"/>
      <c r="M60" s="238"/>
      <c r="N60" s="241"/>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42"/>
      <c r="D61" s="86"/>
      <c r="E61" s="242"/>
      <c r="F61" s="86"/>
      <c r="G61" s="86"/>
      <c r="H61" s="86"/>
      <c r="I61" s="86"/>
      <c r="J61" s="86"/>
      <c r="K61" s="86"/>
      <c r="L61" s="86"/>
      <c r="M61" s="86"/>
      <c r="N61" s="86"/>
    </row>
    <row r="62" spans="1:102" customFormat="1" ht="20.100000000000001" customHeight="1"/>
    <row r="63" spans="1:102" ht="20.100000000000001" customHeight="1">
      <c r="B63" s="115"/>
      <c r="C63" s="114"/>
      <c r="D63" s="114"/>
      <c r="E63" s="114"/>
      <c r="F63" s="114"/>
      <c r="G63" s="114"/>
      <c r="H63" s="114"/>
      <c r="I63" s="114"/>
      <c r="J63" s="114"/>
      <c r="K63" s="114"/>
      <c r="L63" s="114"/>
      <c r="M63" s="114"/>
      <c r="N63" s="114"/>
    </row>
    <row r="64" spans="1:102" ht="20.100000000000001" customHeight="1">
      <c r="B64" s="115"/>
      <c r="C64" s="64"/>
      <c r="D64" s="64"/>
      <c r="E64" s="64"/>
      <c r="F64" s="64"/>
      <c r="G64" s="185"/>
      <c r="H64" s="64"/>
      <c r="I64" s="64"/>
      <c r="J64" s="64"/>
      <c r="K64" s="64"/>
      <c r="L64" s="64"/>
      <c r="M64" s="64"/>
      <c r="N64" s="64"/>
    </row>
    <row r="65" spans="2:14" ht="20.100000000000001" customHeight="1">
      <c r="B65" s="64"/>
      <c r="C65" s="64"/>
      <c r="D65" s="64"/>
      <c r="E65" s="64"/>
      <c r="F65" s="64"/>
      <c r="G65" s="64"/>
      <c r="H65" s="64"/>
      <c r="I65" s="64"/>
      <c r="J65" s="185"/>
      <c r="K65" s="64"/>
      <c r="L65" s="64"/>
      <c r="M65" s="64"/>
      <c r="N65" s="64"/>
    </row>
    <row r="66" spans="2:14" ht="20.100000000000001" customHeight="1">
      <c r="B66" s="64"/>
      <c r="C66" s="187"/>
      <c r="D66" s="187"/>
      <c r="E66" s="187"/>
      <c r="F66" s="187"/>
      <c r="G66" s="187"/>
      <c r="H66" s="187"/>
      <c r="I66" s="187"/>
      <c r="J66" s="187"/>
      <c r="K66" s="187"/>
      <c r="L66" s="187"/>
      <c r="M66" s="187"/>
      <c r="N66" s="187"/>
    </row>
    <row r="67" spans="2:14" ht="20.100000000000001" customHeight="1">
      <c r="B67" s="64"/>
    </row>
    <row r="68" spans="2:14" ht="20.100000000000001" customHeight="1">
      <c r="B68" s="85"/>
    </row>
    <row r="69" spans="2:14" ht="20.100000000000001" customHeight="1"/>
    <row r="70" spans="2:14" ht="13.7"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showRowColHeaders="0" zoomScale="70" zoomScaleNormal="70" workbookViewId="0">
      <pane xSplit="2" ySplit="7" topLeftCell="C8" activePane="bottomRight" state="frozen"/>
      <selection pane="topRight"/>
      <selection pane="bottomLeft"/>
      <selection pane="bottomRight" activeCell="G82" sqref="G82"/>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3" hidden="1"/>
  </cols>
  <sheetData>
    <row r="1" spans="1:102" ht="89.1" customHeight="1"/>
    <row r="2" spans="1:102" s="256" customFormat="1" ht="20.100000000000001" customHeight="1">
      <c r="A2" s="189"/>
      <c r="B2" s="88" t="s">
        <v>14</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row>
    <row r="3" spans="1:102" ht="20.100000000000001" customHeight="1">
      <c r="B3" s="90" t="s">
        <v>1</v>
      </c>
    </row>
    <row r="4" spans="1:102" customFormat="1" ht="20.100000000000001" customHeight="1"/>
    <row r="5" spans="1:102" s="93" customFormat="1" ht="20.100000000000001" customHeight="1">
      <c r="A5" s="91"/>
      <c r="B5" s="226"/>
      <c r="C5" s="694" t="s">
        <v>195</v>
      </c>
      <c r="D5" s="695"/>
      <c r="E5" s="696"/>
      <c r="F5" s="161"/>
      <c r="G5" s="257" t="s">
        <v>202</v>
      </c>
      <c r="H5" s="258"/>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3" t="s">
        <v>243</v>
      </c>
      <c r="C7" s="259">
        <v>285898.81983928999</v>
      </c>
      <c r="D7" s="260">
        <v>285549.08069924999</v>
      </c>
      <c r="E7" s="261">
        <v>283977.02227344003</v>
      </c>
      <c r="F7" s="262">
        <v>1.1520619381540221E-2</v>
      </c>
      <c r="G7" s="263">
        <v>1.0355618700500922E-2</v>
      </c>
      <c r="H7" s="264">
        <v>8.7644622796398137E-3</v>
      </c>
      <c r="I7" s="86"/>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265">
        <v>87633.632154470004</v>
      </c>
      <c r="D8" s="266">
        <v>89888.34416049</v>
      </c>
      <c r="E8" s="267">
        <v>90830.094985219999</v>
      </c>
      <c r="F8" s="173">
        <v>0</v>
      </c>
      <c r="G8" s="174">
        <v>0</v>
      </c>
      <c r="H8" s="175">
        <v>0</v>
      </c>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265">
        <v>50001.999000999996</v>
      </c>
      <c r="D9" s="266">
        <v>51660.838419</v>
      </c>
      <c r="E9" s="267">
        <v>50892.238146999996</v>
      </c>
      <c r="F9" s="173">
        <v>0</v>
      </c>
      <c r="G9" s="174">
        <v>0</v>
      </c>
      <c r="H9" s="175">
        <v>0</v>
      </c>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265">
        <v>85720.35807771</v>
      </c>
      <c r="D10" s="266">
        <v>79706.262070130004</v>
      </c>
      <c r="E10" s="267">
        <v>79407.448731259996</v>
      </c>
      <c r="F10" s="173">
        <v>4.8587417777983056E-3</v>
      </c>
      <c r="G10" s="174">
        <v>0</v>
      </c>
      <c r="H10" s="175">
        <v>0</v>
      </c>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265">
        <v>27111.215980099998</v>
      </c>
      <c r="D11" s="266">
        <v>27097.894257460001</v>
      </c>
      <c r="E11" s="267">
        <v>26899.36132009</v>
      </c>
      <c r="F11" s="173">
        <v>0</v>
      </c>
      <c r="G11" s="174">
        <v>0</v>
      </c>
      <c r="H11" s="175">
        <v>0</v>
      </c>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265">
        <v>7813.7242669999996</v>
      </c>
      <c r="D12" s="266">
        <v>7837.7381050000004</v>
      </c>
      <c r="E12" s="267">
        <v>7412.9090219999998</v>
      </c>
      <c r="F12" s="173">
        <v>0</v>
      </c>
      <c r="G12" s="174">
        <v>0</v>
      </c>
      <c r="H12" s="175">
        <v>0</v>
      </c>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265">
        <v>2278.7172730000002</v>
      </c>
      <c r="D13" s="266">
        <v>545.40566699999999</v>
      </c>
      <c r="E13" s="267">
        <v>462.47755599999999</v>
      </c>
      <c r="F13" s="173">
        <v>0</v>
      </c>
      <c r="G13" s="174">
        <v>0</v>
      </c>
      <c r="H13" s="175">
        <v>0</v>
      </c>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265">
        <v>0</v>
      </c>
      <c r="D14" s="266">
        <v>0</v>
      </c>
      <c r="E14" s="267">
        <v>0</v>
      </c>
      <c r="F14" s="173" t="s">
        <v>244</v>
      </c>
      <c r="G14" s="174" t="s">
        <v>244</v>
      </c>
      <c r="H14" s="175" t="s">
        <v>244</v>
      </c>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265">
        <v>0</v>
      </c>
      <c r="D15" s="266">
        <v>0</v>
      </c>
      <c r="E15" s="267">
        <v>0</v>
      </c>
      <c r="F15" s="173" t="s">
        <v>244</v>
      </c>
      <c r="G15" s="174" t="s">
        <v>244</v>
      </c>
      <c r="H15" s="175" t="s">
        <v>244</v>
      </c>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265">
        <v>6787.2293484699994</v>
      </c>
      <c r="D16" s="266">
        <v>7300.7149395500001</v>
      </c>
      <c r="E16" s="267">
        <v>6670.17751641</v>
      </c>
      <c r="F16" s="173">
        <v>0</v>
      </c>
      <c r="G16" s="174">
        <v>0</v>
      </c>
      <c r="H16" s="175">
        <v>0</v>
      </c>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265">
        <v>4317.5412367399995</v>
      </c>
      <c r="D17" s="266">
        <v>3553.0239098100001</v>
      </c>
      <c r="E17" s="267">
        <v>3410.6423578399999</v>
      </c>
      <c r="F17" s="173">
        <v>0</v>
      </c>
      <c r="G17" s="174">
        <v>0</v>
      </c>
      <c r="H17" s="175">
        <v>0</v>
      </c>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265">
        <v>0</v>
      </c>
      <c r="D18" s="266">
        <v>0</v>
      </c>
      <c r="E18" s="267">
        <v>0</v>
      </c>
      <c r="F18" s="173" t="s">
        <v>244</v>
      </c>
      <c r="G18" s="174" t="s">
        <v>244</v>
      </c>
      <c r="H18" s="175" t="s">
        <v>244</v>
      </c>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265">
        <v>1028.43479</v>
      </c>
      <c r="D19" s="266">
        <v>1454.3174590000001</v>
      </c>
      <c r="E19" s="267">
        <v>1299.244481</v>
      </c>
      <c r="F19" s="173">
        <v>0</v>
      </c>
      <c r="G19" s="174">
        <v>0</v>
      </c>
      <c r="H19" s="175">
        <v>0</v>
      </c>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265">
        <v>251.49175757999998</v>
      </c>
      <c r="D20" s="266">
        <v>165.70960941999999</v>
      </c>
      <c r="E20" s="267">
        <v>161.30735522999998</v>
      </c>
      <c r="F20" s="173">
        <v>0</v>
      </c>
      <c r="G20" s="174">
        <v>0</v>
      </c>
      <c r="H20" s="175">
        <v>0</v>
      </c>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265">
        <v>0</v>
      </c>
      <c r="D21" s="266">
        <v>0</v>
      </c>
      <c r="E21" s="267">
        <v>0</v>
      </c>
      <c r="F21" s="173" t="s">
        <v>244</v>
      </c>
      <c r="G21" s="174" t="s">
        <v>244</v>
      </c>
      <c r="H21" s="175" t="s">
        <v>244</v>
      </c>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265">
        <v>0</v>
      </c>
      <c r="D22" s="266">
        <v>0</v>
      </c>
      <c r="E22" s="267">
        <v>0</v>
      </c>
      <c r="F22" s="173" t="s">
        <v>244</v>
      </c>
      <c r="G22" s="174" t="s">
        <v>244</v>
      </c>
      <c r="H22" s="175" t="s">
        <v>244</v>
      </c>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265">
        <v>0</v>
      </c>
      <c r="D23" s="266">
        <v>0</v>
      </c>
      <c r="E23" s="267">
        <v>0</v>
      </c>
      <c r="F23" s="173" t="s">
        <v>244</v>
      </c>
      <c r="G23" s="174" t="s">
        <v>244</v>
      </c>
      <c r="H23" s="175" t="s">
        <v>244</v>
      </c>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265">
        <v>0</v>
      </c>
      <c r="D24" s="266">
        <v>0</v>
      </c>
      <c r="E24" s="267">
        <v>0</v>
      </c>
      <c r="F24" s="173" t="s">
        <v>244</v>
      </c>
      <c r="G24" s="174" t="s">
        <v>244</v>
      </c>
      <c r="H24" s="175" t="s">
        <v>244</v>
      </c>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265">
        <v>3.14466</v>
      </c>
      <c r="D25" s="266">
        <v>0.272314</v>
      </c>
      <c r="E25" s="267">
        <v>0</v>
      </c>
      <c r="F25" s="173">
        <v>0</v>
      </c>
      <c r="G25" s="174">
        <v>0</v>
      </c>
      <c r="H25" s="175" t="s">
        <v>244</v>
      </c>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265">
        <v>0</v>
      </c>
      <c r="D26" s="266">
        <v>0</v>
      </c>
      <c r="E26" s="267">
        <v>0</v>
      </c>
      <c r="F26" s="173" t="s">
        <v>244</v>
      </c>
      <c r="G26" s="174" t="s">
        <v>244</v>
      </c>
      <c r="H26" s="175" t="s">
        <v>244</v>
      </c>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265">
        <v>8522.1529499999997</v>
      </c>
      <c r="D27" s="266">
        <v>10756.196255999999</v>
      </c>
      <c r="E27" s="267">
        <v>10466.33778</v>
      </c>
      <c r="F27" s="173">
        <v>0</v>
      </c>
      <c r="G27" s="174">
        <v>0</v>
      </c>
      <c r="H27" s="175">
        <v>0</v>
      </c>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265">
        <v>0</v>
      </c>
      <c r="D28" s="266">
        <v>0</v>
      </c>
      <c r="E28" s="267">
        <v>0</v>
      </c>
      <c r="F28" s="173" t="s">
        <v>244</v>
      </c>
      <c r="G28" s="174" t="s">
        <v>244</v>
      </c>
      <c r="H28" s="175" t="s">
        <v>244</v>
      </c>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265">
        <v>0</v>
      </c>
      <c r="D29" s="266">
        <v>0</v>
      </c>
      <c r="E29" s="267">
        <v>0</v>
      </c>
      <c r="F29" s="173" t="s">
        <v>244</v>
      </c>
      <c r="G29" s="174" t="s">
        <v>244</v>
      </c>
      <c r="H29" s="175" t="s">
        <v>244</v>
      </c>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265">
        <v>0</v>
      </c>
      <c r="D30" s="266">
        <v>0</v>
      </c>
      <c r="E30" s="267">
        <v>0</v>
      </c>
      <c r="F30" s="173" t="s">
        <v>244</v>
      </c>
      <c r="G30" s="174" t="s">
        <v>244</v>
      </c>
      <c r="H30" s="175" t="s">
        <v>244</v>
      </c>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265">
        <v>0</v>
      </c>
      <c r="D31" s="266">
        <v>0</v>
      </c>
      <c r="E31" s="267">
        <v>0</v>
      </c>
      <c r="F31" s="173" t="s">
        <v>244</v>
      </c>
      <c r="G31" s="174" t="s">
        <v>244</v>
      </c>
      <c r="H31" s="175" t="s">
        <v>244</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265">
        <v>0</v>
      </c>
      <c r="D32" s="266">
        <v>0</v>
      </c>
      <c r="E32" s="267">
        <v>0</v>
      </c>
      <c r="F32" s="173" t="s">
        <v>244</v>
      </c>
      <c r="G32" s="174" t="s">
        <v>244</v>
      </c>
      <c r="H32" s="175" t="s">
        <v>244</v>
      </c>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265">
        <v>3774.2124979999999</v>
      </c>
      <c r="D33" s="266">
        <v>4693.6562379999996</v>
      </c>
      <c r="E33" s="267">
        <v>4996.0230730000003</v>
      </c>
      <c r="F33" s="173">
        <v>0.7623413895016995</v>
      </c>
      <c r="G33" s="174">
        <v>0.63000723744097942</v>
      </c>
      <c r="H33" s="175">
        <v>0.49817742304890267</v>
      </c>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265">
        <v>0</v>
      </c>
      <c r="D34" s="266">
        <v>0</v>
      </c>
      <c r="E34" s="267">
        <v>0</v>
      </c>
      <c r="F34" s="173" t="s">
        <v>244</v>
      </c>
      <c r="G34" s="174" t="s">
        <v>244</v>
      </c>
      <c r="H34" s="175" t="s">
        <v>244</v>
      </c>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265">
        <v>0</v>
      </c>
      <c r="D35" s="266">
        <v>0</v>
      </c>
      <c r="E35" s="267">
        <v>0</v>
      </c>
      <c r="F35" s="173" t="s">
        <v>244</v>
      </c>
      <c r="G35" s="174" t="s">
        <v>244</v>
      </c>
      <c r="H35" s="175" t="s">
        <v>244</v>
      </c>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265">
        <v>0</v>
      </c>
      <c r="D36" s="266">
        <v>0</v>
      </c>
      <c r="E36" s="267">
        <v>0</v>
      </c>
      <c r="F36" s="173" t="s">
        <v>244</v>
      </c>
      <c r="G36" s="174" t="s">
        <v>244</v>
      </c>
      <c r="H36" s="175" t="s">
        <v>244</v>
      </c>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265">
        <v>654.96584522000001</v>
      </c>
      <c r="D37" s="266">
        <v>888.70729439000002</v>
      </c>
      <c r="E37" s="267">
        <v>1068.7599483900001</v>
      </c>
      <c r="F37" s="173">
        <v>0</v>
      </c>
      <c r="G37" s="174">
        <v>0</v>
      </c>
      <c r="H37" s="175">
        <v>0</v>
      </c>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265">
        <v>0</v>
      </c>
      <c r="D38" s="266">
        <v>0</v>
      </c>
      <c r="E38" s="267">
        <v>0</v>
      </c>
      <c r="F38" s="173" t="s">
        <v>244</v>
      </c>
      <c r="G38" s="174" t="s">
        <v>244</v>
      </c>
      <c r="H38" s="175" t="s">
        <v>244</v>
      </c>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265">
        <v>0</v>
      </c>
      <c r="D39" s="266">
        <v>0</v>
      </c>
      <c r="E39" s="267">
        <v>0</v>
      </c>
      <c r="F39" s="173" t="s">
        <v>244</v>
      </c>
      <c r="G39" s="174" t="s">
        <v>244</v>
      </c>
      <c r="H39" s="175" t="s">
        <v>244</v>
      </c>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265">
        <v>0</v>
      </c>
      <c r="D40" s="266">
        <v>0</v>
      </c>
      <c r="E40" s="267">
        <v>0</v>
      </c>
      <c r="F40" s="268" t="s">
        <v>244</v>
      </c>
      <c r="G40" s="269" t="s">
        <v>244</v>
      </c>
      <c r="H40" s="270" t="s">
        <v>244</v>
      </c>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265">
        <v>0</v>
      </c>
      <c r="D41" s="266">
        <v>0</v>
      </c>
      <c r="E41" s="267">
        <v>0</v>
      </c>
      <c r="F41" s="173" t="s">
        <v>244</v>
      </c>
      <c r="G41" s="174" t="s">
        <v>244</v>
      </c>
      <c r="H41" s="175" t="s">
        <v>244</v>
      </c>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265">
        <v>0</v>
      </c>
      <c r="D42" s="266">
        <v>0</v>
      </c>
      <c r="E42" s="267">
        <v>0</v>
      </c>
      <c r="F42" s="173" t="s">
        <v>244</v>
      </c>
      <c r="G42" s="174" t="s">
        <v>244</v>
      </c>
      <c r="H42" s="175" t="s">
        <v>244</v>
      </c>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265">
        <v>0</v>
      </c>
      <c r="D43" s="266">
        <v>0</v>
      </c>
      <c r="E43" s="267">
        <v>0</v>
      </c>
      <c r="F43" s="173" t="s">
        <v>244</v>
      </c>
      <c r="G43" s="174" t="s">
        <v>244</v>
      </c>
      <c r="H43" s="175" t="s">
        <v>244</v>
      </c>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265">
        <v>0</v>
      </c>
      <c r="D44" s="266">
        <v>0</v>
      </c>
      <c r="E44" s="267">
        <v>0</v>
      </c>
      <c r="F44" s="173" t="s">
        <v>244</v>
      </c>
      <c r="G44" s="174" t="s">
        <v>244</v>
      </c>
      <c r="H44" s="175" t="s">
        <v>244</v>
      </c>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265">
        <v>0</v>
      </c>
      <c r="D45" s="266">
        <v>0</v>
      </c>
      <c r="E45" s="267">
        <v>0</v>
      </c>
      <c r="F45" s="173" t="s">
        <v>244</v>
      </c>
      <c r="G45" s="174" t="s">
        <v>244</v>
      </c>
      <c r="H45" s="175" t="s">
        <v>244</v>
      </c>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265">
        <v>0</v>
      </c>
      <c r="D46" s="266">
        <v>0</v>
      </c>
      <c r="E46" s="267">
        <v>0</v>
      </c>
      <c r="F46" s="173" t="s">
        <v>244</v>
      </c>
      <c r="G46" s="174" t="s">
        <v>244</v>
      </c>
      <c r="H46" s="175" t="s">
        <v>244</v>
      </c>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265">
        <v>0</v>
      </c>
      <c r="D47" s="266">
        <v>0</v>
      </c>
      <c r="E47" s="267">
        <v>0</v>
      </c>
      <c r="F47" s="173" t="s">
        <v>244</v>
      </c>
      <c r="G47" s="174" t="s">
        <v>244</v>
      </c>
      <c r="H47" s="175" t="s">
        <v>244</v>
      </c>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265">
        <v>0</v>
      </c>
      <c r="D48" s="266">
        <v>0</v>
      </c>
      <c r="E48" s="267">
        <v>0</v>
      </c>
      <c r="F48" s="173" t="s">
        <v>244</v>
      </c>
      <c r="G48" s="174" t="s">
        <v>244</v>
      </c>
      <c r="H48" s="175" t="s">
        <v>244</v>
      </c>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265">
        <v>0</v>
      </c>
      <c r="D49" s="266">
        <v>0</v>
      </c>
      <c r="E49" s="267">
        <v>0</v>
      </c>
      <c r="F49" s="173" t="s">
        <v>244</v>
      </c>
      <c r="G49" s="174" t="s">
        <v>244</v>
      </c>
      <c r="H49" s="175" t="s">
        <v>244</v>
      </c>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265">
        <v>0</v>
      </c>
      <c r="D50" s="266">
        <v>0</v>
      </c>
      <c r="E50" s="267">
        <v>0</v>
      </c>
      <c r="F50" s="268" t="s">
        <v>244</v>
      </c>
      <c r="G50" s="269" t="s">
        <v>244</v>
      </c>
      <c r="H50" s="270" t="s">
        <v>244</v>
      </c>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265">
        <v>0</v>
      </c>
      <c r="D51" s="266">
        <v>0</v>
      </c>
      <c r="E51" s="267">
        <v>0</v>
      </c>
      <c r="F51" s="173" t="s">
        <v>244</v>
      </c>
      <c r="G51" s="174" t="s">
        <v>244</v>
      </c>
      <c r="H51" s="175" t="s">
        <v>244</v>
      </c>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265">
        <v>0</v>
      </c>
      <c r="D52" s="266">
        <v>0</v>
      </c>
      <c r="E52" s="267">
        <v>0</v>
      </c>
      <c r="F52" s="173" t="s">
        <v>244</v>
      </c>
      <c r="G52" s="174" t="s">
        <v>244</v>
      </c>
      <c r="H52" s="175" t="s">
        <v>244</v>
      </c>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265">
        <v>0</v>
      </c>
      <c r="D53" s="266">
        <v>0</v>
      </c>
      <c r="E53" s="267">
        <v>0</v>
      </c>
      <c r="F53" s="173" t="s">
        <v>244</v>
      </c>
      <c r="G53" s="174" t="s">
        <v>244</v>
      </c>
      <c r="H53" s="175" t="s">
        <v>244</v>
      </c>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8.75" customHeight="1">
      <c r="A54" s="91"/>
      <c r="B54" s="102" t="s">
        <v>186</v>
      </c>
      <c r="C54" s="265">
        <v>0</v>
      </c>
      <c r="D54" s="266">
        <v>0</v>
      </c>
      <c r="E54" s="267">
        <v>0</v>
      </c>
      <c r="F54" s="173" t="s">
        <v>244</v>
      </c>
      <c r="G54" s="269" t="s">
        <v>244</v>
      </c>
      <c r="H54" s="270" t="s">
        <v>244</v>
      </c>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8.75" customHeight="1">
      <c r="A55" s="91"/>
      <c r="B55" s="102" t="s">
        <v>54</v>
      </c>
      <c r="C55" s="265">
        <v>0</v>
      </c>
      <c r="D55" s="266">
        <v>0</v>
      </c>
      <c r="E55" s="267">
        <v>0</v>
      </c>
      <c r="F55" s="173" t="s">
        <v>244</v>
      </c>
      <c r="G55" s="269" t="s">
        <v>244</v>
      </c>
      <c r="H55" s="270" t="s">
        <v>244</v>
      </c>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8.75" customHeight="1">
      <c r="A56" s="91"/>
      <c r="B56" s="102" t="s">
        <v>53</v>
      </c>
      <c r="C56" s="265">
        <v>0</v>
      </c>
      <c r="D56" s="266">
        <v>0</v>
      </c>
      <c r="E56" s="267">
        <v>0</v>
      </c>
      <c r="F56" s="173" t="s">
        <v>244</v>
      </c>
      <c r="G56" s="269" t="s">
        <v>244</v>
      </c>
      <c r="H56" s="270" t="s">
        <v>244</v>
      </c>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8.75" customHeight="1">
      <c r="A57" s="91"/>
      <c r="B57" s="102" t="s">
        <v>55</v>
      </c>
      <c r="C57" s="265">
        <v>0</v>
      </c>
      <c r="D57" s="266">
        <v>0</v>
      </c>
      <c r="E57" s="267">
        <v>0</v>
      </c>
      <c r="F57" s="173" t="s">
        <v>244</v>
      </c>
      <c r="G57" s="269" t="s">
        <v>244</v>
      </c>
      <c r="H57" s="270" t="s">
        <v>244</v>
      </c>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8.75" customHeight="1">
      <c r="A58" s="91"/>
      <c r="B58" s="102" t="s">
        <v>68</v>
      </c>
      <c r="C58" s="265">
        <v>0</v>
      </c>
      <c r="D58" s="266">
        <v>0</v>
      </c>
      <c r="E58" s="267">
        <v>0</v>
      </c>
      <c r="F58" s="173" t="s">
        <v>244</v>
      </c>
      <c r="G58" s="269" t="s">
        <v>244</v>
      </c>
      <c r="H58" s="270" t="s">
        <v>244</v>
      </c>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8.75" customHeight="1">
      <c r="A59" s="91"/>
      <c r="B59" s="102" t="s">
        <v>239</v>
      </c>
      <c r="C59" s="265">
        <v>0</v>
      </c>
      <c r="D59" s="266">
        <v>0</v>
      </c>
      <c r="E59" s="267">
        <v>0</v>
      </c>
      <c r="F59" s="173" t="s">
        <v>244</v>
      </c>
      <c r="G59" s="269" t="s">
        <v>244</v>
      </c>
      <c r="H59" s="270" t="s">
        <v>244</v>
      </c>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44"/>
      <c r="C60" s="237"/>
      <c r="D60" s="271"/>
      <c r="E60" s="272"/>
      <c r="F60" s="182"/>
      <c r="G60" s="183"/>
      <c r="H60" s="184"/>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73"/>
      <c r="D61" s="274"/>
      <c r="E61" s="274"/>
      <c r="F61" s="274"/>
      <c r="G61" s="274"/>
      <c r="H61" s="274"/>
    </row>
    <row r="62" spans="1:102" customFormat="1" ht="27.75" customHeight="1"/>
    <row r="63" spans="1:102" ht="20.100000000000001" customHeight="1">
      <c r="B63" s="115"/>
      <c r="C63" s="114"/>
      <c r="D63" s="114"/>
      <c r="E63" s="114"/>
      <c r="F63" s="114"/>
      <c r="G63" s="275"/>
      <c r="H63" s="275"/>
    </row>
    <row r="64" spans="1:102" ht="20.100000000000001" customHeight="1">
      <c r="B64" s="64"/>
      <c r="C64" s="64"/>
      <c r="D64" s="64"/>
      <c r="E64" s="64"/>
      <c r="F64" s="64"/>
      <c r="G64" s="64"/>
      <c r="H64" s="64"/>
    </row>
    <row r="65" spans="2:8" ht="20.100000000000001" customHeight="1">
      <c r="B65" s="64"/>
      <c r="C65" s="64"/>
      <c r="D65" s="64"/>
      <c r="E65" s="64"/>
      <c r="F65" s="64"/>
      <c r="G65" s="64"/>
      <c r="H65" s="64"/>
    </row>
    <row r="66" spans="2:8" ht="20.100000000000001" customHeight="1">
      <c r="B66" s="85"/>
      <c r="C66" s="188"/>
      <c r="D66" s="188"/>
      <c r="E66" s="188"/>
      <c r="F66" s="188"/>
      <c r="G66" s="188"/>
      <c r="H66" s="188"/>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showRowColHeaders="0" zoomScale="70" zoomScaleNormal="70" workbookViewId="0">
      <pane xSplit="2" ySplit="7" topLeftCell="C8" activePane="bottomRight" state="frozen"/>
      <selection pane="topRight"/>
      <selection pane="bottomLeft"/>
      <selection pane="bottomRight" activeCell="F3" sqref="F3"/>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3" hidden="1"/>
  </cols>
  <sheetData>
    <row r="1" spans="1:102" ht="89.1" customHeight="1"/>
    <row r="2" spans="1:102" s="224" customFormat="1" ht="20.100000000000001" customHeight="1">
      <c r="A2" s="73"/>
      <c r="B2" s="88" t="s">
        <v>15</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8" customFormat="1" ht="20.100000000000001" customHeight="1">
      <c r="A3" s="75"/>
      <c r="B3" s="90" t="s">
        <v>1</v>
      </c>
      <c r="C3" s="75"/>
      <c r="D3" s="75"/>
      <c r="E3" s="75"/>
      <c r="F3" s="461"/>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93" customFormat="1" ht="20.100000000000001" customHeight="1">
      <c r="A5" s="91"/>
      <c r="B5" s="226"/>
      <c r="C5" s="694" t="s">
        <v>195</v>
      </c>
      <c r="D5" s="695"/>
      <c r="E5" s="696"/>
      <c r="F5" s="161"/>
      <c r="G5" s="276" t="s">
        <v>196</v>
      </c>
      <c r="H5" s="258"/>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162"/>
      <c r="C6" s="131">
        <v>45383</v>
      </c>
      <c r="D6" s="132">
        <v>45717</v>
      </c>
      <c r="E6" s="133">
        <v>45748</v>
      </c>
      <c r="F6" s="131">
        <f>C6</f>
        <v>45383</v>
      </c>
      <c r="G6" s="132">
        <f t="shared" ref="G6:H6" si="0">D6</f>
        <v>45717</v>
      </c>
      <c r="H6" s="133">
        <f t="shared" si="0"/>
        <v>45748</v>
      </c>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243</v>
      </c>
      <c r="C7" s="277">
        <v>315840.34899526992</v>
      </c>
      <c r="D7" s="278">
        <v>342583.63227654994</v>
      </c>
      <c r="E7" s="279">
        <v>313230.68284103996</v>
      </c>
      <c r="F7" s="245">
        <v>2.3825518132620533E-2</v>
      </c>
      <c r="G7" s="232">
        <v>2.9656991878109986E-9</v>
      </c>
      <c r="H7" s="233">
        <v>3.2436158258337393E-9</v>
      </c>
      <c r="I7" s="86"/>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265">
        <v>95783.929943249997</v>
      </c>
      <c r="D8" s="266">
        <v>117588.43343484</v>
      </c>
      <c r="E8" s="267">
        <v>108144.14516957002</v>
      </c>
      <c r="F8" s="173">
        <v>9.0281971152399992E-5</v>
      </c>
      <c r="G8" s="174">
        <v>0</v>
      </c>
      <c r="H8" s="175">
        <v>0</v>
      </c>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265">
        <v>40667.371939590004</v>
      </c>
      <c r="D9" s="266">
        <v>35083.060728999997</v>
      </c>
      <c r="E9" s="267">
        <v>32507.53244000001</v>
      </c>
      <c r="F9" s="173">
        <v>0</v>
      </c>
      <c r="G9" s="174">
        <v>0</v>
      </c>
      <c r="H9" s="175">
        <v>0</v>
      </c>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265">
        <v>57919.963335629989</v>
      </c>
      <c r="D10" s="266">
        <v>68146.318239919987</v>
      </c>
      <c r="E10" s="267">
        <v>59547.570010539988</v>
      </c>
      <c r="F10" s="173">
        <v>0</v>
      </c>
      <c r="G10" s="174">
        <v>0</v>
      </c>
      <c r="H10" s="175">
        <v>0</v>
      </c>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265">
        <v>13526.504308480002</v>
      </c>
      <c r="D11" s="266">
        <v>3901.2789837599994</v>
      </c>
      <c r="E11" s="267">
        <v>3885.5419626600014</v>
      </c>
      <c r="F11" s="173">
        <v>0</v>
      </c>
      <c r="G11" s="174">
        <v>0</v>
      </c>
      <c r="H11" s="175">
        <v>0</v>
      </c>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265">
        <v>12872.406905</v>
      </c>
      <c r="D12" s="266">
        <v>8345.8452240000006</v>
      </c>
      <c r="E12" s="267">
        <v>7928.7732960000012</v>
      </c>
      <c r="F12" s="173">
        <v>0.58391662534225963</v>
      </c>
      <c r="G12" s="174">
        <v>1.217372204648975E-7</v>
      </c>
      <c r="H12" s="175">
        <v>1.281408815803276E-7</v>
      </c>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265">
        <v>17411.603409000003</v>
      </c>
      <c r="D13" s="266">
        <v>12140.806407</v>
      </c>
      <c r="E13" s="267">
        <v>8102.8948890000011</v>
      </c>
      <c r="F13" s="173">
        <v>0</v>
      </c>
      <c r="G13" s="174">
        <v>0</v>
      </c>
      <c r="H13" s="175">
        <v>0</v>
      </c>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265">
        <v>29505.818555999998</v>
      </c>
      <c r="D14" s="266">
        <v>33018.486238999998</v>
      </c>
      <c r="E14" s="267">
        <v>30505.168964</v>
      </c>
      <c r="F14" s="173">
        <v>0</v>
      </c>
      <c r="G14" s="174">
        <v>0</v>
      </c>
      <c r="H14" s="175">
        <v>0</v>
      </c>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265">
        <v>0</v>
      </c>
      <c r="D15" s="266">
        <v>11056.69071579</v>
      </c>
      <c r="E15" s="267">
        <v>9629.754464059999</v>
      </c>
      <c r="F15" s="173" t="s">
        <v>245</v>
      </c>
      <c r="G15" s="174">
        <v>0</v>
      </c>
      <c r="H15" s="175">
        <v>0</v>
      </c>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265">
        <v>8027.5076293300017</v>
      </c>
      <c r="D16" s="266">
        <v>7025.0059124099989</v>
      </c>
      <c r="E16" s="267">
        <v>7007.034980299999</v>
      </c>
      <c r="F16" s="173">
        <v>0</v>
      </c>
      <c r="G16" s="174">
        <v>0</v>
      </c>
      <c r="H16" s="175">
        <v>0</v>
      </c>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265">
        <v>1383.4650000000001</v>
      </c>
      <c r="D17" s="266">
        <v>1340.8531612500001</v>
      </c>
      <c r="E17" s="267">
        <v>1336.6188876700007</v>
      </c>
      <c r="F17" s="173">
        <v>0</v>
      </c>
      <c r="G17" s="174">
        <v>0</v>
      </c>
      <c r="H17" s="175">
        <v>0</v>
      </c>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265">
        <v>4730.2936124300004</v>
      </c>
      <c r="D18" s="266">
        <v>5956.0273655600004</v>
      </c>
      <c r="E18" s="267">
        <v>5747.5514568900007</v>
      </c>
      <c r="F18" s="173">
        <v>0</v>
      </c>
      <c r="G18" s="174">
        <v>0</v>
      </c>
      <c r="H18" s="175">
        <v>0</v>
      </c>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265">
        <v>1559.2314429999999</v>
      </c>
      <c r="D19" s="266">
        <v>388.09455099999991</v>
      </c>
      <c r="E19" s="267">
        <v>365.07676200000014</v>
      </c>
      <c r="F19" s="173">
        <v>0</v>
      </c>
      <c r="G19" s="174">
        <v>0</v>
      </c>
      <c r="H19" s="175">
        <v>0</v>
      </c>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265">
        <v>0</v>
      </c>
      <c r="D20" s="266">
        <v>0</v>
      </c>
      <c r="E20" s="267">
        <v>0</v>
      </c>
      <c r="F20" s="173" t="s">
        <v>245</v>
      </c>
      <c r="G20" s="174" t="s">
        <v>245</v>
      </c>
      <c r="H20" s="175" t="s">
        <v>245</v>
      </c>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265">
        <v>0</v>
      </c>
      <c r="D21" s="266">
        <v>0</v>
      </c>
      <c r="E21" s="267">
        <v>0</v>
      </c>
      <c r="F21" s="173" t="s">
        <v>245</v>
      </c>
      <c r="G21" s="174" t="s">
        <v>245</v>
      </c>
      <c r="H21" s="175" t="s">
        <v>245</v>
      </c>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265">
        <v>0</v>
      </c>
      <c r="D22" s="266">
        <v>0</v>
      </c>
      <c r="E22" s="267">
        <v>0</v>
      </c>
      <c r="F22" s="173" t="s">
        <v>245</v>
      </c>
      <c r="G22" s="174" t="s">
        <v>245</v>
      </c>
      <c r="H22" s="175" t="s">
        <v>245</v>
      </c>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265">
        <v>0</v>
      </c>
      <c r="D23" s="266">
        <v>0</v>
      </c>
      <c r="E23" s="267">
        <v>0</v>
      </c>
      <c r="F23" s="173" t="s">
        <v>245</v>
      </c>
      <c r="G23" s="174" t="s">
        <v>245</v>
      </c>
      <c r="H23" s="175" t="s">
        <v>245</v>
      </c>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265">
        <v>0</v>
      </c>
      <c r="D24" s="266">
        <v>0</v>
      </c>
      <c r="E24" s="267">
        <v>0</v>
      </c>
      <c r="F24" s="173" t="s">
        <v>245</v>
      </c>
      <c r="G24" s="174" t="s">
        <v>245</v>
      </c>
      <c r="H24" s="175" t="s">
        <v>245</v>
      </c>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265">
        <v>3465.827487</v>
      </c>
      <c r="D25" s="266">
        <v>3357.9425690000003</v>
      </c>
      <c r="E25" s="267">
        <v>3347.2912970000002</v>
      </c>
      <c r="F25" s="173">
        <v>0</v>
      </c>
      <c r="G25" s="174">
        <v>0</v>
      </c>
      <c r="H25" s="175">
        <v>0</v>
      </c>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265">
        <v>0</v>
      </c>
      <c r="D26" s="266">
        <v>0</v>
      </c>
      <c r="E26" s="267">
        <v>0</v>
      </c>
      <c r="F26" s="173" t="s">
        <v>245</v>
      </c>
      <c r="G26" s="174" t="s">
        <v>245</v>
      </c>
      <c r="H26" s="175" t="s">
        <v>245</v>
      </c>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265">
        <v>12814.433901</v>
      </c>
      <c r="D27" s="266">
        <v>16714.595287</v>
      </c>
      <c r="E27" s="267">
        <v>16701.048875</v>
      </c>
      <c r="F27" s="173">
        <v>0</v>
      </c>
      <c r="G27" s="174">
        <v>0</v>
      </c>
      <c r="H27" s="175">
        <v>0</v>
      </c>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265">
        <v>0</v>
      </c>
      <c r="D28" s="266">
        <v>0</v>
      </c>
      <c r="E28" s="267">
        <v>0</v>
      </c>
      <c r="F28" s="173" t="s">
        <v>245</v>
      </c>
      <c r="G28" s="174" t="s">
        <v>245</v>
      </c>
      <c r="H28" s="175" t="s">
        <v>245</v>
      </c>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265">
        <v>1913.547656</v>
      </c>
      <c r="D29" s="266">
        <v>2009.586706</v>
      </c>
      <c r="E29" s="267">
        <v>2008.8683329999999</v>
      </c>
      <c r="F29" s="173">
        <v>0</v>
      </c>
      <c r="G29" s="174">
        <v>0</v>
      </c>
      <c r="H29" s="175">
        <v>0</v>
      </c>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265">
        <v>0</v>
      </c>
      <c r="D30" s="266">
        <v>0</v>
      </c>
      <c r="E30" s="267">
        <v>0</v>
      </c>
      <c r="F30" s="173" t="s">
        <v>245</v>
      </c>
      <c r="G30" s="174" t="s">
        <v>245</v>
      </c>
      <c r="H30" s="175" t="s">
        <v>245</v>
      </c>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265">
        <v>2381.8293779999999</v>
      </c>
      <c r="D31" s="266">
        <v>1522.9123380000001</v>
      </c>
      <c r="E31" s="267">
        <v>1215.424616</v>
      </c>
      <c r="F31" s="173">
        <v>0</v>
      </c>
      <c r="G31" s="174">
        <v>0</v>
      </c>
      <c r="H31" s="175">
        <v>0</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265">
        <v>1822.4613199999999</v>
      </c>
      <c r="D32" s="266">
        <v>1848.7651410000001</v>
      </c>
      <c r="E32" s="267">
        <v>1825.9988679999999</v>
      </c>
      <c r="F32" s="173">
        <v>0</v>
      </c>
      <c r="G32" s="174">
        <v>0</v>
      </c>
      <c r="H32" s="175">
        <v>0</v>
      </c>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265">
        <v>358.73954700000013</v>
      </c>
      <c r="D33" s="266">
        <v>1539.7996730000004</v>
      </c>
      <c r="E33" s="267">
        <v>2328.3649700000005</v>
      </c>
      <c r="F33" s="173">
        <v>0</v>
      </c>
      <c r="G33" s="174">
        <v>0</v>
      </c>
      <c r="H33" s="175">
        <v>0</v>
      </c>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265">
        <v>0</v>
      </c>
      <c r="D34" s="266">
        <v>0</v>
      </c>
      <c r="E34" s="267">
        <v>0</v>
      </c>
      <c r="F34" s="173" t="s">
        <v>245</v>
      </c>
      <c r="G34" s="174" t="s">
        <v>245</v>
      </c>
      <c r="H34" s="175" t="s">
        <v>245</v>
      </c>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265">
        <v>0</v>
      </c>
      <c r="D35" s="266">
        <v>0</v>
      </c>
      <c r="E35" s="267">
        <v>0</v>
      </c>
      <c r="F35" s="173" t="s">
        <v>245</v>
      </c>
      <c r="G35" s="174" t="s">
        <v>245</v>
      </c>
      <c r="H35" s="175" t="s">
        <v>245</v>
      </c>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265">
        <v>0</v>
      </c>
      <c r="D36" s="266">
        <v>0</v>
      </c>
      <c r="E36" s="267">
        <v>0</v>
      </c>
      <c r="F36" s="173" t="s">
        <v>245</v>
      </c>
      <c r="G36" s="174" t="s">
        <v>245</v>
      </c>
      <c r="H36" s="175" t="s">
        <v>245</v>
      </c>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265">
        <v>656.02005237999981</v>
      </c>
      <c r="D37" s="266">
        <v>1018.0408390800001</v>
      </c>
      <c r="E37" s="267">
        <v>1043.3881823499999</v>
      </c>
      <c r="F37" s="173">
        <v>0</v>
      </c>
      <c r="G37" s="174">
        <v>0</v>
      </c>
      <c r="H37" s="175">
        <v>0</v>
      </c>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265">
        <v>3537.2130980000002</v>
      </c>
      <c r="D38" s="266">
        <v>3755.0114189999999</v>
      </c>
      <c r="E38" s="267">
        <v>3754.9799010000002</v>
      </c>
      <c r="F38" s="173">
        <v>0</v>
      </c>
      <c r="G38" s="174">
        <v>0</v>
      </c>
      <c r="H38" s="175">
        <v>0</v>
      </c>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265">
        <v>0</v>
      </c>
      <c r="D39" s="266">
        <v>0</v>
      </c>
      <c r="E39" s="267">
        <v>0</v>
      </c>
      <c r="F39" s="173" t="s">
        <v>245</v>
      </c>
      <c r="G39" s="174" t="s">
        <v>245</v>
      </c>
      <c r="H39" s="175" t="s">
        <v>245</v>
      </c>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265">
        <v>0</v>
      </c>
      <c r="D40" s="266">
        <v>0</v>
      </c>
      <c r="E40" s="267">
        <v>0</v>
      </c>
      <c r="F40" s="173" t="s">
        <v>245</v>
      </c>
      <c r="G40" s="174" t="s">
        <v>245</v>
      </c>
      <c r="H40" s="175" t="s">
        <v>245</v>
      </c>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265">
        <v>0</v>
      </c>
      <c r="D41" s="266">
        <v>0</v>
      </c>
      <c r="E41" s="267">
        <v>0</v>
      </c>
      <c r="F41" s="173" t="s">
        <v>245</v>
      </c>
      <c r="G41" s="174" t="s">
        <v>245</v>
      </c>
      <c r="H41" s="175" t="s">
        <v>245</v>
      </c>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265">
        <v>0</v>
      </c>
      <c r="D42" s="266">
        <v>0</v>
      </c>
      <c r="E42" s="267">
        <v>0</v>
      </c>
      <c r="F42" s="173" t="s">
        <v>245</v>
      </c>
      <c r="G42" s="174" t="s">
        <v>245</v>
      </c>
      <c r="H42" s="175" t="s">
        <v>245</v>
      </c>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265">
        <v>0</v>
      </c>
      <c r="D43" s="266">
        <v>0</v>
      </c>
      <c r="E43" s="267">
        <v>0</v>
      </c>
      <c r="F43" s="173" t="s">
        <v>245</v>
      </c>
      <c r="G43" s="174" t="s">
        <v>245</v>
      </c>
      <c r="H43" s="175" t="s">
        <v>245</v>
      </c>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265">
        <v>3186.9140334899998</v>
      </c>
      <c r="D44" s="266">
        <v>3618.6271496100003</v>
      </c>
      <c r="E44" s="267">
        <v>3605.5511269699996</v>
      </c>
      <c r="F44" s="173">
        <v>0</v>
      </c>
      <c r="G44" s="174">
        <v>0</v>
      </c>
      <c r="H44" s="175">
        <v>0</v>
      </c>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265">
        <v>0</v>
      </c>
      <c r="D45" s="266">
        <v>0</v>
      </c>
      <c r="E45" s="267">
        <v>0</v>
      </c>
      <c r="F45" s="173" t="s">
        <v>245</v>
      </c>
      <c r="G45" s="174" t="s">
        <v>245</v>
      </c>
      <c r="H45" s="175" t="s">
        <v>245</v>
      </c>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265">
        <v>861.90475900000001</v>
      </c>
      <c r="D46" s="266">
        <v>1342.9297079999999</v>
      </c>
      <c r="E46" s="267">
        <v>1159.5438220000001</v>
      </c>
      <c r="F46" s="173">
        <v>0</v>
      </c>
      <c r="G46" s="174">
        <v>0</v>
      </c>
      <c r="H46" s="175">
        <v>0</v>
      </c>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265">
        <v>1453.3616816900001</v>
      </c>
      <c r="D47" s="266">
        <v>1864.5204833299999</v>
      </c>
      <c r="E47" s="267">
        <v>1532.5595670299999</v>
      </c>
      <c r="F47" s="173">
        <v>0</v>
      </c>
      <c r="G47" s="174">
        <v>0</v>
      </c>
      <c r="H47" s="175">
        <v>0</v>
      </c>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265">
        <v>0</v>
      </c>
      <c r="D48" s="266">
        <v>0</v>
      </c>
      <c r="E48" s="267">
        <v>0</v>
      </c>
      <c r="F48" s="173" t="s">
        <v>245</v>
      </c>
      <c r="G48" s="174" t="s">
        <v>245</v>
      </c>
      <c r="H48" s="175" t="s">
        <v>245</v>
      </c>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265">
        <v>0</v>
      </c>
      <c r="D49" s="266">
        <v>0</v>
      </c>
      <c r="E49" s="267">
        <v>0</v>
      </c>
      <c r="F49" s="173" t="s">
        <v>245</v>
      </c>
      <c r="G49" s="174" t="s">
        <v>245</v>
      </c>
      <c r="H49" s="175" t="s">
        <v>245</v>
      </c>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265">
        <v>0</v>
      </c>
      <c r="D50" s="266">
        <v>0</v>
      </c>
      <c r="E50" s="267">
        <v>0</v>
      </c>
      <c r="F50" s="268" t="s">
        <v>245</v>
      </c>
      <c r="G50" s="174" t="s">
        <v>245</v>
      </c>
      <c r="H50" s="175" t="s">
        <v>245</v>
      </c>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265">
        <v>0</v>
      </c>
      <c r="D51" s="266">
        <v>0</v>
      </c>
      <c r="E51" s="267">
        <v>0</v>
      </c>
      <c r="F51" s="173" t="s">
        <v>245</v>
      </c>
      <c r="G51" s="174" t="s">
        <v>245</v>
      </c>
      <c r="H51" s="175" t="s">
        <v>245</v>
      </c>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265">
        <v>0</v>
      </c>
      <c r="D52" s="266">
        <v>0</v>
      </c>
      <c r="E52" s="267">
        <v>0</v>
      </c>
      <c r="F52" s="173" t="s">
        <v>245</v>
      </c>
      <c r="G52" s="174" t="s">
        <v>245</v>
      </c>
      <c r="H52" s="175" t="s">
        <v>245</v>
      </c>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265">
        <v>0</v>
      </c>
      <c r="D53" s="266">
        <v>0</v>
      </c>
      <c r="E53" s="267">
        <v>0</v>
      </c>
      <c r="F53" s="173" t="s">
        <v>245</v>
      </c>
      <c r="G53" s="174" t="s">
        <v>245</v>
      </c>
      <c r="H53" s="175" t="s">
        <v>245</v>
      </c>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25" customHeight="1">
      <c r="A54" s="91"/>
      <c r="B54" s="102" t="s">
        <v>186</v>
      </c>
      <c r="C54" s="265">
        <v>0</v>
      </c>
      <c r="D54" s="266">
        <v>0</v>
      </c>
      <c r="E54" s="267">
        <v>0</v>
      </c>
      <c r="F54" s="268" t="s">
        <v>245</v>
      </c>
      <c r="G54" s="174" t="s">
        <v>245</v>
      </c>
      <c r="H54" s="175" t="s">
        <v>245</v>
      </c>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25" customHeight="1">
      <c r="A55" s="91"/>
      <c r="B55" s="102" t="s">
        <v>54</v>
      </c>
      <c r="C55" s="265">
        <v>0</v>
      </c>
      <c r="D55" s="266">
        <v>0</v>
      </c>
      <c r="E55" s="267">
        <v>0</v>
      </c>
      <c r="F55" s="268" t="s">
        <v>245</v>
      </c>
      <c r="G55" s="174" t="s">
        <v>245</v>
      </c>
      <c r="H55" s="175" t="s">
        <v>245</v>
      </c>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25" customHeight="1">
      <c r="A56" s="91"/>
      <c r="B56" s="102" t="s">
        <v>53</v>
      </c>
      <c r="C56" s="265">
        <v>0</v>
      </c>
      <c r="D56" s="266">
        <v>0</v>
      </c>
      <c r="E56" s="267">
        <v>0</v>
      </c>
      <c r="F56" s="268" t="s">
        <v>245</v>
      </c>
      <c r="G56" s="174" t="s">
        <v>245</v>
      </c>
      <c r="H56" s="175" t="s">
        <v>245</v>
      </c>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25" customHeight="1">
      <c r="A57" s="91"/>
      <c r="B57" s="102" t="s">
        <v>55</v>
      </c>
      <c r="C57" s="265">
        <v>0</v>
      </c>
      <c r="D57" s="266">
        <v>0</v>
      </c>
      <c r="E57" s="267">
        <v>0</v>
      </c>
      <c r="F57" s="268" t="s">
        <v>245</v>
      </c>
      <c r="G57" s="174" t="s">
        <v>245</v>
      </c>
      <c r="H57" s="175" t="s">
        <v>245</v>
      </c>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25" customHeight="1">
      <c r="A58" s="91"/>
      <c r="B58" s="102" t="s">
        <v>68</v>
      </c>
      <c r="C58" s="265">
        <v>0</v>
      </c>
      <c r="D58" s="266">
        <v>0</v>
      </c>
      <c r="E58" s="267">
        <v>0</v>
      </c>
      <c r="F58" s="268" t="s">
        <v>245</v>
      </c>
      <c r="G58" s="174" t="s">
        <v>245</v>
      </c>
      <c r="H58" s="175" t="s">
        <v>245</v>
      </c>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25" customHeight="1">
      <c r="A59" s="91"/>
      <c r="B59" s="102" t="s">
        <v>239</v>
      </c>
      <c r="C59" s="265">
        <v>0</v>
      </c>
      <c r="D59" s="266">
        <v>0</v>
      </c>
      <c r="E59" s="267">
        <v>0</v>
      </c>
      <c r="F59" s="268" t="s">
        <v>245</v>
      </c>
      <c r="G59" s="174" t="s">
        <v>245</v>
      </c>
      <c r="H59" s="175" t="s">
        <v>245</v>
      </c>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3.5" customHeight="1">
      <c r="A60" s="86"/>
      <c r="B60" s="144"/>
      <c r="C60" s="280"/>
      <c r="D60" s="271"/>
      <c r="E60" s="272"/>
      <c r="F60" s="182"/>
      <c r="G60" s="183"/>
      <c r="H60" s="184"/>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ht="20.100000000000001" customHeight="1">
      <c r="B61" s="86"/>
      <c r="C61" s="242"/>
      <c r="D61" s="281"/>
      <c r="E61" s="281"/>
      <c r="F61" s="274"/>
      <c r="G61" s="274"/>
      <c r="H61" s="274"/>
    </row>
    <row r="62" spans="1:102" customFormat="1" ht="28.5" customHeight="1"/>
    <row r="63" spans="1:102" ht="20.100000000000001" customHeight="1">
      <c r="B63" s="115"/>
      <c r="C63" s="114"/>
      <c r="D63" s="114"/>
      <c r="E63" s="114"/>
      <c r="F63" s="114"/>
      <c r="G63" s="275"/>
      <c r="H63" s="275"/>
    </row>
    <row r="64" spans="1:102" ht="20.100000000000001" customHeight="1">
      <c r="B64" s="64"/>
      <c r="C64" s="64"/>
      <c r="D64" s="64"/>
      <c r="E64" s="64"/>
      <c r="F64" s="64"/>
      <c r="G64" s="64"/>
      <c r="H64" s="64"/>
    </row>
    <row r="65" spans="2:8" ht="20.100000000000001" customHeight="1">
      <c r="B65" s="64"/>
      <c r="C65" s="64"/>
      <c r="D65" s="64"/>
      <c r="E65" s="64"/>
      <c r="F65" s="64"/>
      <c r="G65" s="64"/>
      <c r="H65" s="64"/>
    </row>
    <row r="66" spans="2:8" ht="20.100000000000001" customHeight="1">
      <c r="B66" s="85"/>
      <c r="C66" s="188"/>
      <c r="D66" s="188"/>
      <c r="E66" s="188"/>
      <c r="F66" s="188"/>
      <c r="G66" s="188"/>
      <c r="H66" s="188"/>
    </row>
    <row r="67" spans="2:8" ht="20.100000000000001" customHeight="1"/>
    <row r="68" spans="2:8" ht="13.7"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showRowColHeaders="0" zoomScale="70" zoomScaleNormal="70" zoomScaleSheetLayoutView="70" workbookViewId="0">
      <pane xSplit="2" ySplit="7" topLeftCell="C8" activePane="bottomRight" state="frozen"/>
      <selection pane="topRight"/>
      <selection pane="bottomLeft"/>
      <selection pane="bottomRight" activeCell="N7" sqref="N7"/>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24" customFormat="1" ht="20.100000000000001" customHeight="1">
      <c r="A2" s="73"/>
      <c r="B2" s="88" t="s">
        <v>16</v>
      </c>
      <c r="C2" s="282"/>
      <c r="D2" s="282"/>
      <c r="E2" s="282"/>
      <c r="F2" s="282"/>
      <c r="G2" s="282"/>
      <c r="H2" s="282"/>
      <c r="I2" s="282"/>
      <c r="J2" s="282"/>
      <c r="K2" s="282"/>
      <c r="L2" s="282"/>
      <c r="M2" s="282"/>
      <c r="N2" s="282"/>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8" customFormat="1" ht="20.100000000000001" customHeight="1">
      <c r="A3" s="75"/>
      <c r="B3" s="90" t="s">
        <v>1</v>
      </c>
      <c r="C3" s="75"/>
      <c r="D3" s="75"/>
      <c r="E3" s="75"/>
      <c r="F3" s="75"/>
      <c r="G3" s="48"/>
      <c r="H3" s="48"/>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93" customFormat="1" ht="20.100000000000001" customHeight="1">
      <c r="A5" s="91"/>
      <c r="B5" s="161"/>
      <c r="C5" s="694" t="s">
        <v>204</v>
      </c>
      <c r="D5" s="695"/>
      <c r="E5" s="696"/>
      <c r="F5" s="694" t="s">
        <v>202</v>
      </c>
      <c r="G5" s="695"/>
      <c r="H5" s="696"/>
      <c r="I5" s="694" t="s">
        <v>197</v>
      </c>
      <c r="J5" s="695"/>
      <c r="K5" s="696"/>
      <c r="L5" s="694" t="s">
        <v>198</v>
      </c>
      <c r="M5" s="695"/>
      <c r="N5" s="696"/>
      <c r="O5" s="86"/>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87" customFormat="1" ht="20.100000000000001" customHeight="1">
      <c r="A6" s="91"/>
      <c r="B6" s="162"/>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row>
    <row r="7" spans="1:102" s="87" customFormat="1" ht="20.100000000000001" customHeight="1">
      <c r="A7" s="91"/>
      <c r="B7" s="283" t="s">
        <v>243</v>
      </c>
      <c r="C7" s="284">
        <v>1516881.3685933198</v>
      </c>
      <c r="D7" s="285">
        <v>1722889.3728176903</v>
      </c>
      <c r="E7" s="286">
        <v>1745719.5873988101</v>
      </c>
      <c r="F7" s="287">
        <v>2.9724170512895287</v>
      </c>
      <c r="G7" s="288">
        <v>2.8887254236996274</v>
      </c>
      <c r="H7" s="289">
        <v>2.9322268565621745</v>
      </c>
      <c r="I7" s="287">
        <v>268.96649810519227</v>
      </c>
      <c r="J7" s="288">
        <v>275.39827722722276</v>
      </c>
      <c r="K7" s="289">
        <v>272.11381764126162</v>
      </c>
      <c r="L7" s="287">
        <v>7.9948060519350621</v>
      </c>
      <c r="M7" s="288">
        <v>7.9555000506935647</v>
      </c>
      <c r="N7" s="289">
        <v>7.9789944412936951</v>
      </c>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row>
    <row r="8" spans="1:102" s="87" customFormat="1" ht="20.100000000000001" customHeight="1">
      <c r="A8" s="91"/>
      <c r="B8" s="102" t="s">
        <v>47</v>
      </c>
      <c r="C8" s="103">
        <v>449860.79686586</v>
      </c>
      <c r="D8" s="171">
        <v>507816.38000226993</v>
      </c>
      <c r="E8" s="172">
        <v>516297.37440681999</v>
      </c>
      <c r="F8" s="173">
        <v>2.7996537199047307</v>
      </c>
      <c r="G8" s="174">
        <v>2.334650623531183</v>
      </c>
      <c r="H8" s="175">
        <v>2.6775118320170268</v>
      </c>
      <c r="I8" s="173">
        <v>280.24399681910188</v>
      </c>
      <c r="J8" s="174">
        <v>328.6799855501323</v>
      </c>
      <c r="K8" s="175">
        <v>295.04726335110388</v>
      </c>
      <c r="L8" s="173">
        <v>7.8458614817556827</v>
      </c>
      <c r="M8" s="174">
        <v>7.673529332068366</v>
      </c>
      <c r="N8" s="175">
        <v>7.8999253862682428</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185156.43197100001</v>
      </c>
      <c r="D9" s="171">
        <v>208109.68972899998</v>
      </c>
      <c r="E9" s="172">
        <v>209289.90041199999</v>
      </c>
      <c r="F9" s="173">
        <v>3.2793144949730944</v>
      </c>
      <c r="G9" s="174">
        <v>3.1222355655141572</v>
      </c>
      <c r="H9" s="175">
        <v>3.0344755348910586</v>
      </c>
      <c r="I9" s="173">
        <v>258.88342410588814</v>
      </c>
      <c r="J9" s="174">
        <v>264.15537221654722</v>
      </c>
      <c r="K9" s="175">
        <v>270.53934671816194</v>
      </c>
      <c r="L9" s="173">
        <v>8.4896016517870603</v>
      </c>
      <c r="M9" s="174">
        <v>8.2475529795613411</v>
      </c>
      <c r="N9" s="175">
        <v>8.2094502884167202</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181586.74447712</v>
      </c>
      <c r="D10" s="171">
        <v>210231.91578912002</v>
      </c>
      <c r="E10" s="172">
        <v>213697.85647084998</v>
      </c>
      <c r="F10" s="173">
        <v>2.1405964460636988</v>
      </c>
      <c r="G10" s="174">
        <v>2.1015651311772188</v>
      </c>
      <c r="H10" s="175">
        <v>2.0745294463562982</v>
      </c>
      <c r="I10" s="173">
        <v>301.07830471419817</v>
      </c>
      <c r="J10" s="174">
        <v>300.25931591428559</v>
      </c>
      <c r="K10" s="175">
        <v>297.70087638481965</v>
      </c>
      <c r="L10" s="173">
        <v>6.4448714905809581</v>
      </c>
      <c r="M10" s="174">
        <v>6.3101450863658748</v>
      </c>
      <c r="N10" s="175">
        <v>6.1758923426638459</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204313.45286854997</v>
      </c>
      <c r="D11" s="171">
        <v>232640.09052825999</v>
      </c>
      <c r="E11" s="172">
        <v>236265.67634147996</v>
      </c>
      <c r="F11" s="173">
        <v>2.8509479524716235</v>
      </c>
      <c r="G11" s="174">
        <v>3.1412241115304633</v>
      </c>
      <c r="H11" s="175">
        <v>3.0900228691569191</v>
      </c>
      <c r="I11" s="173">
        <v>278.60372654848982</v>
      </c>
      <c r="J11" s="174">
        <v>266.21786131653613</v>
      </c>
      <c r="K11" s="175">
        <v>269.51051753663029</v>
      </c>
      <c r="L11" s="173">
        <v>7.9428472375438126</v>
      </c>
      <c r="M11" s="174">
        <v>8.3624996488757617</v>
      </c>
      <c r="N11" s="175">
        <v>8.3279366266650463</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102517.56169399999</v>
      </c>
      <c r="D12" s="171">
        <v>103674.23731699999</v>
      </c>
      <c r="E12" s="172">
        <v>103098.31886900001</v>
      </c>
      <c r="F12" s="173">
        <v>2.8059408519548867</v>
      </c>
      <c r="G12" s="174">
        <v>2.9868375385600618</v>
      </c>
      <c r="H12" s="175">
        <v>3.0335087946234083</v>
      </c>
      <c r="I12" s="173">
        <v>365.25343035710642</v>
      </c>
      <c r="J12" s="174">
        <v>350.30801380241485</v>
      </c>
      <c r="K12" s="175">
        <v>348.44254770837375</v>
      </c>
      <c r="L12" s="173">
        <v>10.248795215556642</v>
      </c>
      <c r="M12" s="174">
        <v>10.463131256834689</v>
      </c>
      <c r="N12" s="175">
        <v>10.57003532894338</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41316.61346</v>
      </c>
      <c r="D13" s="171">
        <v>51273.191596999997</v>
      </c>
      <c r="E13" s="172">
        <v>52154.389654999992</v>
      </c>
      <c r="F13" s="173">
        <v>2.1804171047856253</v>
      </c>
      <c r="G13" s="174">
        <v>2.6483193452686291</v>
      </c>
      <c r="H13" s="175">
        <v>2.6774114705148886</v>
      </c>
      <c r="I13" s="173">
        <v>303.03974080598556</v>
      </c>
      <c r="J13" s="174">
        <v>261.92274826204323</v>
      </c>
      <c r="K13" s="175">
        <v>257.5277742134021</v>
      </c>
      <c r="L13" s="173">
        <v>6.6075303428317325</v>
      </c>
      <c r="M13" s="174">
        <v>6.9365508118829426</v>
      </c>
      <c r="N13" s="175">
        <v>6.8950781665513103</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78723.203690999988</v>
      </c>
      <c r="D14" s="171">
        <v>90044.694703999994</v>
      </c>
      <c r="E14" s="172">
        <v>91098.569088000004</v>
      </c>
      <c r="F14" s="173">
        <v>1.415713450096054</v>
      </c>
      <c r="G14" s="174">
        <v>1.2994525417031837</v>
      </c>
      <c r="H14" s="175">
        <v>1.3614498761247544</v>
      </c>
      <c r="I14" s="173">
        <v>299.04654276940789</v>
      </c>
      <c r="J14" s="174">
        <v>316.35979455337991</v>
      </c>
      <c r="K14" s="175">
        <v>306.70187687440938</v>
      </c>
      <c r="L14" s="173">
        <v>4.2336421280337557</v>
      </c>
      <c r="M14" s="174">
        <v>4.1109453912508647</v>
      </c>
      <c r="N14" s="175">
        <v>4.1755923227789431</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6234.0739096099996</v>
      </c>
      <c r="D16" s="171">
        <v>7226.4608080799999</v>
      </c>
      <c r="E16" s="172">
        <v>7238.5415804100003</v>
      </c>
      <c r="F16" s="173">
        <v>2.0483034051482458</v>
      </c>
      <c r="G16" s="174">
        <v>2.3705759134327202</v>
      </c>
      <c r="H16" s="175">
        <v>2.3309089526628548</v>
      </c>
      <c r="I16" s="173">
        <v>442.22145402354681</v>
      </c>
      <c r="J16" s="174">
        <v>384.06228194196615</v>
      </c>
      <c r="K16" s="175">
        <v>386.79844315614866</v>
      </c>
      <c r="L16" s="173">
        <v>9.0580371010603944</v>
      </c>
      <c r="M16" s="174">
        <v>9.1044879482963132</v>
      </c>
      <c r="N16" s="175">
        <v>9.0159195402872125</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114529.63553351999</v>
      </c>
      <c r="D17" s="171">
        <v>129928.97866012</v>
      </c>
      <c r="E17" s="172">
        <v>131625.84434662998</v>
      </c>
      <c r="F17" s="173">
        <v>4.5445923850745622</v>
      </c>
      <c r="G17" s="174">
        <v>5.019041873444352</v>
      </c>
      <c r="H17" s="175">
        <v>4.7953441818978186</v>
      </c>
      <c r="I17" s="173">
        <v>225.32465084307444</v>
      </c>
      <c r="J17" s="174">
        <v>209.87276964316942</v>
      </c>
      <c r="K17" s="175">
        <v>218.73735008541581</v>
      </c>
      <c r="L17" s="173">
        <v>10.240086923910209</v>
      </c>
      <c r="M17" s="174">
        <v>10.533602189348079</v>
      </c>
      <c r="N17" s="175">
        <v>10.489208790958452</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0</v>
      </c>
      <c r="D18" s="171">
        <v>0</v>
      </c>
      <c r="E18" s="172">
        <v>0</v>
      </c>
      <c r="F18" s="173" t="s">
        <v>244</v>
      </c>
      <c r="G18" s="174" t="s">
        <v>244</v>
      </c>
      <c r="H18" s="175" t="s">
        <v>244</v>
      </c>
      <c r="I18" s="173" t="s">
        <v>94</v>
      </c>
      <c r="J18" s="174" t="s">
        <v>94</v>
      </c>
      <c r="K18" s="175" t="s">
        <v>94</v>
      </c>
      <c r="L18" s="173" t="s">
        <v>94</v>
      </c>
      <c r="M18" s="174" t="s">
        <v>94</v>
      </c>
      <c r="N18" s="175" t="s">
        <v>94</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11820.431503999998</v>
      </c>
      <c r="D19" s="171">
        <v>12647.989708999999</v>
      </c>
      <c r="E19" s="172">
        <v>12737.072349999999</v>
      </c>
      <c r="F19" s="173">
        <v>3.2022794334699958</v>
      </c>
      <c r="G19" s="174">
        <v>2.547834734326949</v>
      </c>
      <c r="H19" s="175">
        <v>2.6122287198910357</v>
      </c>
      <c r="I19" s="173">
        <v>246.7143538478629</v>
      </c>
      <c r="J19" s="174">
        <v>308.21413600238014</v>
      </c>
      <c r="K19" s="175">
        <v>297.66247420492522</v>
      </c>
      <c r="L19" s="173">
        <v>7.9004830126885039</v>
      </c>
      <c r="M19" s="174">
        <v>7.8527868131743439</v>
      </c>
      <c r="N19" s="175">
        <v>7.7756246395193021</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12050.139579829998</v>
      </c>
      <c r="D20" s="171">
        <v>12726.185861380001</v>
      </c>
      <c r="E20" s="172">
        <v>12851.84503984</v>
      </c>
      <c r="F20" s="173">
        <v>2.8568512387709348</v>
      </c>
      <c r="G20" s="174">
        <v>2.1175952818496491</v>
      </c>
      <c r="H20" s="175">
        <v>2.2719387180195496</v>
      </c>
      <c r="I20" s="173">
        <v>299.76744550727972</v>
      </c>
      <c r="J20" s="174">
        <v>382.83359527717573</v>
      </c>
      <c r="K20" s="175">
        <v>364.44101505785318</v>
      </c>
      <c r="L20" s="173">
        <v>8.5639099804067076</v>
      </c>
      <c r="M20" s="174">
        <v>8.106866150924855</v>
      </c>
      <c r="N20" s="175">
        <v>8.279876525442825</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22822.072606000002</v>
      </c>
      <c r="D22" s="171">
        <v>30209.444033000003</v>
      </c>
      <c r="E22" s="172">
        <v>30807.735642</v>
      </c>
      <c r="F22" s="173">
        <v>1.9707983440634225</v>
      </c>
      <c r="G22" s="174">
        <v>2.3760420291611659</v>
      </c>
      <c r="H22" s="175">
        <v>2.1528869427709174</v>
      </c>
      <c r="I22" s="173">
        <v>354.88233482017154</v>
      </c>
      <c r="J22" s="174">
        <v>312.52049837865536</v>
      </c>
      <c r="K22" s="175">
        <v>337.56128130357104</v>
      </c>
      <c r="L22" s="173">
        <v>6.9940151780095512</v>
      </c>
      <c r="M22" s="174">
        <v>7.4256183912207909</v>
      </c>
      <c r="N22" s="175">
        <v>7.2673127490347866</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22160.537330720003</v>
      </c>
      <c r="D24" s="171">
        <v>22370.02825978</v>
      </c>
      <c r="E24" s="172">
        <v>22400.883295299998</v>
      </c>
      <c r="F24" s="173">
        <v>14.194866775361699</v>
      </c>
      <c r="G24" s="174">
        <v>12.225355884583472</v>
      </c>
      <c r="H24" s="175">
        <v>11.576173484882538</v>
      </c>
      <c r="I24" s="173">
        <v>160.74029770979058</v>
      </c>
      <c r="J24" s="174">
        <v>175.27551615885963</v>
      </c>
      <c r="K24" s="175">
        <v>182.55650660325244</v>
      </c>
      <c r="L24" s="173">
        <v>22.816871114224547</v>
      </c>
      <c r="M24" s="174">
        <v>21.428055628961204</v>
      </c>
      <c r="N24" s="175">
        <v>21.133057912333548</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263.48714800000005</v>
      </c>
      <c r="D25" s="171">
        <v>388.66684100000003</v>
      </c>
      <c r="E25" s="172">
        <v>392.42920200000003</v>
      </c>
      <c r="F25" s="173">
        <v>6.7840936970481751</v>
      </c>
      <c r="G25" s="174">
        <v>7.1394323036680145</v>
      </c>
      <c r="H25" s="175">
        <v>3.0240139978166045</v>
      </c>
      <c r="I25" s="173">
        <v>268.31686220277629</v>
      </c>
      <c r="J25" s="174">
        <v>270.99279509752671</v>
      </c>
      <c r="K25" s="175">
        <v>543.3732160995504</v>
      </c>
      <c r="L25" s="173">
        <v>18.202867336815984</v>
      </c>
      <c r="M25" s="174">
        <v>19.347347153805689</v>
      </c>
      <c r="N25" s="175">
        <v>16.431682115236672</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4681.9847819999995</v>
      </c>
      <c r="D27" s="171">
        <v>6383.0932990000001</v>
      </c>
      <c r="E27" s="172">
        <v>5888.3580409999995</v>
      </c>
      <c r="F27" s="173">
        <v>2.0160107602844408</v>
      </c>
      <c r="G27" s="174">
        <v>1.2308352129571465</v>
      </c>
      <c r="H27" s="175">
        <v>1.2792678956595398</v>
      </c>
      <c r="I27" s="173">
        <v>196.45372897443468</v>
      </c>
      <c r="J27" s="174">
        <v>270.48007671574345</v>
      </c>
      <c r="K27" s="175">
        <v>271.59868337715204</v>
      </c>
      <c r="L27" s="173">
        <v>3.9605283151046349</v>
      </c>
      <c r="M27" s="174">
        <v>3.3291640282508737</v>
      </c>
      <c r="N27" s="175">
        <v>3.474474761477909</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7151.8512939999991</v>
      </c>
      <c r="D28" s="171">
        <v>8518.699842</v>
      </c>
      <c r="E28" s="172">
        <v>8658.9874840000011</v>
      </c>
      <c r="F28" s="173">
        <v>2.0388686090597572</v>
      </c>
      <c r="G28" s="174">
        <v>2.1869428487371274</v>
      </c>
      <c r="H28" s="175">
        <v>2.1918173037054363</v>
      </c>
      <c r="I28" s="173">
        <v>157.18202761078689</v>
      </c>
      <c r="J28" s="174">
        <v>154.09594658421773</v>
      </c>
      <c r="K28" s="175">
        <v>157.54888373882378</v>
      </c>
      <c r="L28" s="173">
        <v>3.2047350200399736</v>
      </c>
      <c r="M28" s="174">
        <v>3.3699902840173337</v>
      </c>
      <c r="N28" s="175">
        <v>3.4531836955822994</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11.249785000000001</v>
      </c>
      <c r="D29" s="171">
        <v>11.885440999999998</v>
      </c>
      <c r="E29" s="172">
        <v>12.368736999999999</v>
      </c>
      <c r="F29" s="173">
        <v>12.329648966624694</v>
      </c>
      <c r="G29" s="174">
        <v>6.5269601691683139</v>
      </c>
      <c r="H29" s="175">
        <v>6.2719257431053794</v>
      </c>
      <c r="I29" s="173">
        <v>204.15368055720768</v>
      </c>
      <c r="J29" s="174">
        <v>224.7918809731901</v>
      </c>
      <c r="K29" s="175">
        <v>224.47825223845581</v>
      </c>
      <c r="L29" s="173">
        <v>25.17143216514804</v>
      </c>
      <c r="M29" s="174">
        <v>14.67207653464436</v>
      </c>
      <c r="N29" s="175">
        <v>14.079109289816735</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105.54455399999999</v>
      </c>
      <c r="D31" s="171">
        <v>164.315068</v>
      </c>
      <c r="E31" s="172">
        <v>162.34584599999999</v>
      </c>
      <c r="F31" s="173">
        <v>3.8776496227365747</v>
      </c>
      <c r="G31" s="174">
        <v>0.67592036051130744</v>
      </c>
      <c r="H31" s="175">
        <v>0.72903189651061362</v>
      </c>
      <c r="I31" s="173">
        <v>137.93258056886398</v>
      </c>
      <c r="J31" s="174">
        <v>512.64326212207584</v>
      </c>
      <c r="K31" s="175">
        <v>597.08006316573915</v>
      </c>
      <c r="L31" s="173">
        <v>5.3485421900593755</v>
      </c>
      <c r="M31" s="174">
        <v>3.4650601854724612</v>
      </c>
      <c r="N31" s="175">
        <v>4.3529041081839575</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310.91269599999998</v>
      </c>
      <c r="D32" s="171">
        <v>483.995384</v>
      </c>
      <c r="E32" s="172">
        <v>470.81188999999995</v>
      </c>
      <c r="F32" s="173">
        <v>0.31832472997500239</v>
      </c>
      <c r="G32" s="174">
        <v>2.4249512263943411</v>
      </c>
      <c r="H32" s="175">
        <v>2.40868513324929</v>
      </c>
      <c r="I32" s="173">
        <v>1376.8960061108687</v>
      </c>
      <c r="J32" s="174">
        <v>543.64787334582297</v>
      </c>
      <c r="K32" s="175">
        <v>499.59144211796865</v>
      </c>
      <c r="L32" s="173">
        <v>4.383000493489015</v>
      </c>
      <c r="M32" s="174">
        <v>13.183195771966288</v>
      </c>
      <c r="N32" s="175">
        <v>12.033584793281243</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498.91207499999996</v>
      </c>
      <c r="D33" s="171">
        <v>687.99250000000006</v>
      </c>
      <c r="E33" s="172">
        <v>709.50086599999997</v>
      </c>
      <c r="F33" s="173">
        <v>9.7897009207484117E-3</v>
      </c>
      <c r="G33" s="174">
        <v>6.2175310050618275</v>
      </c>
      <c r="H33" s="175">
        <v>6.0290478912537377</v>
      </c>
      <c r="I33" s="173">
        <v>43856.940747717126</v>
      </c>
      <c r="J33" s="174">
        <v>119.14095488777892</v>
      </c>
      <c r="K33" s="175">
        <v>126.09514129451631</v>
      </c>
      <c r="L33" s="173">
        <v>4.2934633321913491</v>
      </c>
      <c r="M33" s="174">
        <v>7.4076258098743795</v>
      </c>
      <c r="N33" s="175">
        <v>7.6023364571904564</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3107.2400149999999</v>
      </c>
      <c r="D34" s="171">
        <v>3588.0783150000002</v>
      </c>
      <c r="E34" s="172">
        <v>3570.2397700000001</v>
      </c>
      <c r="F34" s="173">
        <v>2.5203466298692092</v>
      </c>
      <c r="G34" s="174">
        <v>6.813965987807598</v>
      </c>
      <c r="H34" s="175">
        <v>6.6479526947849772</v>
      </c>
      <c r="I34" s="173">
        <v>252.12945722483963</v>
      </c>
      <c r="J34" s="174">
        <v>178.69568566682094</v>
      </c>
      <c r="K34" s="175">
        <v>182.45473770900077</v>
      </c>
      <c r="L34" s="173">
        <v>6.3545362780737751</v>
      </c>
      <c r="M34" s="174">
        <v>12.176263243016756</v>
      </c>
      <c r="N34" s="175">
        <v>12.129504652288379</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44454.169588999997</v>
      </c>
      <c r="D35" s="171">
        <v>53456.657670999994</v>
      </c>
      <c r="E35" s="172">
        <v>55414.835924999992</v>
      </c>
      <c r="F35" s="173">
        <v>3.0422538526839293</v>
      </c>
      <c r="G35" s="174">
        <v>3.891292068431123</v>
      </c>
      <c r="H35" s="175">
        <v>3.4047466991575335</v>
      </c>
      <c r="I35" s="173">
        <v>234.07916914689264</v>
      </c>
      <c r="J35" s="174">
        <v>204.63427450500939</v>
      </c>
      <c r="K35" s="175">
        <v>222.25976224468815</v>
      </c>
      <c r="L35" s="173">
        <v>7.1212825417018735</v>
      </c>
      <c r="M35" s="174">
        <v>7.9629172931050016</v>
      </c>
      <c r="N35" s="175">
        <v>7.5673819185814022</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1605.0893665999999</v>
      </c>
      <c r="D37" s="171">
        <v>2189.6427649799994</v>
      </c>
      <c r="E37" s="172">
        <v>2244.46597324</v>
      </c>
      <c r="F37" s="173">
        <v>1.4776191390663218</v>
      </c>
      <c r="G37" s="174">
        <v>1.7224430008949199</v>
      </c>
      <c r="H37" s="175">
        <v>1.710473914406492</v>
      </c>
      <c r="I37" s="173">
        <v>158.49671666203778</v>
      </c>
      <c r="J37" s="174">
        <v>145.7535089384717</v>
      </c>
      <c r="K37" s="175">
        <v>146.11990244749256</v>
      </c>
      <c r="L37" s="173">
        <v>2.3419778201899906</v>
      </c>
      <c r="M37" s="174">
        <v>2.5105211132694571</v>
      </c>
      <c r="N37" s="175">
        <v>2.4993428151205737</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15954.955792999999</v>
      </c>
      <c r="D39" s="171">
        <v>19695.968817000001</v>
      </c>
      <c r="E39" s="172">
        <v>20111.418446</v>
      </c>
      <c r="F39" s="173">
        <v>2.0130842991173683</v>
      </c>
      <c r="G39" s="174">
        <v>2.0629259204010446</v>
      </c>
      <c r="H39" s="175">
        <v>2.2201494051694097</v>
      </c>
      <c r="I39" s="173">
        <v>221.25751529383018</v>
      </c>
      <c r="J39" s="174">
        <v>217.06222420324443</v>
      </c>
      <c r="K39" s="175">
        <v>207.087611491866</v>
      </c>
      <c r="L39" s="173">
        <v>4.4541003009973057</v>
      </c>
      <c r="M39" s="174">
        <v>4.4778328864877581</v>
      </c>
      <c r="N39" s="175">
        <v>4.5976543747162015</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9.2054910000000003</v>
      </c>
      <c r="D41" s="171">
        <v>22.431207999999998</v>
      </c>
      <c r="E41" s="172">
        <v>22.027200000000001</v>
      </c>
      <c r="F41" s="173">
        <v>18.032270087494517</v>
      </c>
      <c r="G41" s="174">
        <v>1.4702551908929737</v>
      </c>
      <c r="H41" s="175">
        <v>1.5708487687949444</v>
      </c>
      <c r="I41" s="173">
        <v>90.978813332136525</v>
      </c>
      <c r="J41" s="174">
        <v>291.44258875183453</v>
      </c>
      <c r="K41" s="175">
        <v>302.48226950354615</v>
      </c>
      <c r="L41" s="173">
        <v>16.405545342448328</v>
      </c>
      <c r="M41" s="174">
        <v>4.284949789596709</v>
      </c>
      <c r="N41" s="175">
        <v>4.7515390063194598</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767.19031146999998</v>
      </c>
      <c r="D42" s="171">
        <v>646.81747027999995</v>
      </c>
      <c r="E42" s="172">
        <v>654.99789677000001</v>
      </c>
      <c r="F42" s="173">
        <v>2.734875848444609</v>
      </c>
      <c r="G42" s="174">
        <v>3.8840179701894497</v>
      </c>
      <c r="H42" s="175">
        <v>4.265766402882246</v>
      </c>
      <c r="I42" s="173">
        <v>207.17323056663636</v>
      </c>
      <c r="J42" s="174">
        <v>197.77364566005303</v>
      </c>
      <c r="K42" s="175">
        <v>190.38621003909117</v>
      </c>
      <c r="L42" s="173">
        <v>5.665930647209402</v>
      </c>
      <c r="M42" s="174">
        <v>7.6815639377352669</v>
      </c>
      <c r="N42" s="175">
        <v>8.1214309835683771</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4206.951301000001</v>
      </c>
      <c r="D48" s="171">
        <v>6943.4155590000009</v>
      </c>
      <c r="E48" s="172">
        <v>7006.3452859999998</v>
      </c>
      <c r="F48" s="173">
        <v>1.3058391711580211</v>
      </c>
      <c r="G48" s="174">
        <v>0.97272648347331903</v>
      </c>
      <c r="H48" s="175">
        <v>1.1051800880371285</v>
      </c>
      <c r="I48" s="173">
        <v>185.64726333095348</v>
      </c>
      <c r="J48" s="174">
        <v>242.52659910043229</v>
      </c>
      <c r="K48" s="175">
        <v>202.20950873579523</v>
      </c>
      <c r="L48" s="173">
        <v>2.4242546847584716</v>
      </c>
      <c r="M48" s="174">
        <v>2.3591204589170691</v>
      </c>
      <c r="N48" s="175">
        <v>2.2347792266657067</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162.70559199999997</v>
      </c>
      <c r="D50" s="171">
        <v>343.14836700000001</v>
      </c>
      <c r="E50" s="172">
        <v>378.26172800000001</v>
      </c>
      <c r="F50" s="173">
        <v>5.9914394337473063</v>
      </c>
      <c r="G50" s="174">
        <v>12.467896138931648</v>
      </c>
      <c r="H50" s="175">
        <v>11.077726319697879</v>
      </c>
      <c r="I50" s="173">
        <v>340.82563438313554</v>
      </c>
      <c r="J50" s="174">
        <v>206.03128336137618</v>
      </c>
      <c r="K50" s="175">
        <v>222.57973268086454</v>
      </c>
      <c r="L50" s="173">
        <v>20.420361458750602</v>
      </c>
      <c r="M50" s="174">
        <v>25.687766423204337</v>
      </c>
      <c r="N50" s="175">
        <v>24.656773629501313</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19.5" customHeight="1">
      <c r="A52" s="91"/>
      <c r="B52" s="102" t="s">
        <v>38</v>
      </c>
      <c r="C52" s="103">
        <v>0</v>
      </c>
      <c r="D52" s="171">
        <v>0</v>
      </c>
      <c r="E52" s="172">
        <v>0</v>
      </c>
      <c r="F52" s="173" t="s">
        <v>244</v>
      </c>
      <c r="G52" s="174" t="s">
        <v>244</v>
      </c>
      <c r="H52" s="175" t="s">
        <v>244</v>
      </c>
      <c r="I52" s="173" t="s">
        <v>94</v>
      </c>
      <c r="J52" s="174" t="s">
        <v>94</v>
      </c>
      <c r="K52" s="175" t="s">
        <v>94</v>
      </c>
      <c r="L52" s="173" t="s">
        <v>94</v>
      </c>
      <c r="M52" s="174" t="s">
        <v>94</v>
      </c>
      <c r="N52" s="175" t="s">
        <v>94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19.5" customHeight="1">
      <c r="A53" s="91"/>
      <c r="B53" s="102" t="s">
        <v>236</v>
      </c>
      <c r="C53" s="103">
        <v>0</v>
      </c>
      <c r="D53" s="171">
        <v>16.999086999999999</v>
      </c>
      <c r="E53" s="172">
        <v>33.700713</v>
      </c>
      <c r="F53" s="173" t="s">
        <v>244</v>
      </c>
      <c r="G53" s="174">
        <v>0</v>
      </c>
      <c r="H53" s="175">
        <v>0</v>
      </c>
      <c r="I53" s="173" t="s">
        <v>94</v>
      </c>
      <c r="J53" s="174" t="s">
        <v>94</v>
      </c>
      <c r="K53" s="175" t="s">
        <v>94</v>
      </c>
      <c r="L53" s="173" t="s">
        <v>94</v>
      </c>
      <c r="M53" s="174">
        <v>4.0237102145544643</v>
      </c>
      <c r="N53" s="175">
        <v>4.9599306697160976</v>
      </c>
      <c r="O53" s="91"/>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1"/>
      <c r="B54" s="102" t="s">
        <v>186</v>
      </c>
      <c r="C54" s="103">
        <v>10.556683040000001</v>
      </c>
      <c r="D54" s="171">
        <v>36.137407420000002</v>
      </c>
      <c r="E54" s="172">
        <v>29.497008469999997</v>
      </c>
      <c r="F54" s="173">
        <v>0</v>
      </c>
      <c r="G54" s="174">
        <v>25.037785901022996</v>
      </c>
      <c r="H54" s="175">
        <v>27.097734667328453</v>
      </c>
      <c r="I54" s="173" t="s">
        <v>94</v>
      </c>
      <c r="J54" s="174">
        <v>126.28926247368939</v>
      </c>
      <c r="K54" s="175">
        <v>128.3518601350269</v>
      </c>
      <c r="L54" s="173">
        <v>5.4674485140173337</v>
      </c>
      <c r="M54" s="174">
        <v>31.620035154143327</v>
      </c>
      <c r="N54" s="175">
        <v>34.780446499970111</v>
      </c>
      <c r="O54" s="91"/>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1"/>
      <c r="B55" s="102" t="s">
        <v>54</v>
      </c>
      <c r="C55" s="103">
        <v>0</v>
      </c>
      <c r="D55" s="171">
        <v>0</v>
      </c>
      <c r="E55" s="172">
        <v>0</v>
      </c>
      <c r="F55" s="173" t="s">
        <v>244</v>
      </c>
      <c r="G55" s="174" t="s">
        <v>244</v>
      </c>
      <c r="H55" s="175" t="s">
        <v>244</v>
      </c>
      <c r="I55" s="173" t="s">
        <v>94</v>
      </c>
      <c r="J55" s="174" t="s">
        <v>94</v>
      </c>
      <c r="K55" s="175" t="s">
        <v>94</v>
      </c>
      <c r="L55" s="173" t="s">
        <v>94</v>
      </c>
      <c r="M55" s="174" t="s">
        <v>94</v>
      </c>
      <c r="N55" s="175" t="s">
        <v>94</v>
      </c>
      <c r="O55" s="91"/>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1"/>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91"/>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1"/>
      <c r="B57" s="102" t="s">
        <v>55</v>
      </c>
      <c r="C57" s="103">
        <v>487.66662600000001</v>
      </c>
      <c r="D57" s="171">
        <v>412.14077800000001</v>
      </c>
      <c r="E57" s="172">
        <v>394.987889</v>
      </c>
      <c r="F57" s="173">
        <v>7.5253898961705872</v>
      </c>
      <c r="G57" s="174">
        <v>12.762697070465567</v>
      </c>
      <c r="H57" s="175">
        <v>12.62188674346924</v>
      </c>
      <c r="I57" s="173">
        <v>121.56242647071846</v>
      </c>
      <c r="J57" s="174">
        <v>98.473789464120514</v>
      </c>
      <c r="K57" s="175">
        <v>103.5585291434804</v>
      </c>
      <c r="L57" s="173">
        <v>9.1480465591672466</v>
      </c>
      <c r="M57" s="174">
        <v>12.567911443113742</v>
      </c>
      <c r="N57" s="175">
        <v>13.071040261692682</v>
      </c>
      <c r="O57" s="91"/>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1"/>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91"/>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1"/>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91"/>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09"/>
      <c r="C60" s="179"/>
      <c r="D60" s="180"/>
      <c r="E60" s="181"/>
      <c r="F60" s="182"/>
      <c r="G60" s="183"/>
      <c r="H60" s="184"/>
      <c r="I60" s="182"/>
      <c r="J60" s="183"/>
      <c r="K60" s="184"/>
      <c r="L60" s="182"/>
      <c r="M60" s="183"/>
      <c r="N60" s="184"/>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customFormat="1" ht="20.100000000000001" customHeight="1"/>
    <row r="63" spans="1:102" ht="27.75" customHeight="1">
      <c r="B63" s="115"/>
      <c r="C63" s="114"/>
      <c r="D63" s="114"/>
      <c r="E63" s="114"/>
      <c r="F63" s="114"/>
      <c r="G63" s="114"/>
      <c r="H63" s="114"/>
    </row>
    <row r="64" spans="1:102" ht="20.100000000000001" customHeight="1">
      <c r="B64" s="115"/>
      <c r="C64" s="64"/>
      <c r="D64" s="64"/>
      <c r="E64" s="64"/>
      <c r="F64" s="64"/>
      <c r="G64" s="185"/>
      <c r="H64" s="64"/>
      <c r="I64" s="64"/>
      <c r="J64" s="64"/>
      <c r="K64" s="64"/>
      <c r="L64" s="64"/>
      <c r="M64" s="64"/>
      <c r="N64" s="64"/>
    </row>
    <row r="65" spans="2:14" ht="20.100000000000001" customHeight="1">
      <c r="B65" s="64"/>
      <c r="C65" s="64"/>
      <c r="D65" s="64"/>
      <c r="E65" s="64"/>
      <c r="F65" s="64"/>
      <c r="G65" s="64"/>
      <c r="H65" s="64"/>
      <c r="I65" s="64"/>
      <c r="J65" s="185"/>
      <c r="K65" s="64"/>
      <c r="L65" s="64"/>
      <c r="M65" s="64"/>
      <c r="N65" s="64"/>
    </row>
    <row r="66" spans="2:14" ht="34.5" customHeight="1">
      <c r="B66" s="64"/>
      <c r="C66" s="187"/>
      <c r="D66" s="187"/>
      <c r="E66" s="187"/>
      <c r="F66" s="187"/>
      <c r="G66" s="187"/>
      <c r="H66" s="187"/>
      <c r="I66" s="187"/>
      <c r="J66" s="187"/>
      <c r="K66" s="187"/>
      <c r="L66" s="187"/>
      <c r="M66" s="187"/>
      <c r="N66" s="187"/>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showRowColHeaders="0" zoomScale="70" zoomScaleNormal="70" workbookViewId="0">
      <pane xSplit="2" ySplit="7" topLeftCell="C8" activePane="bottomRight" state="frozen"/>
      <selection pane="topRight"/>
      <selection pane="bottomLeft"/>
      <selection pane="bottomRight" activeCell="J1" sqref="J1"/>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24" customFormat="1" ht="20.100000000000001" customHeight="1">
      <c r="A2" s="73"/>
      <c r="B2" s="88" t="s">
        <v>16</v>
      </c>
      <c r="C2" s="282"/>
      <c r="D2" s="282"/>
      <c r="E2" s="282"/>
      <c r="F2" s="282"/>
      <c r="G2" s="282"/>
      <c r="H2" s="282"/>
      <c r="I2" s="282"/>
      <c r="J2" s="282"/>
      <c r="K2" s="282"/>
      <c r="L2" s="282"/>
      <c r="M2" s="282"/>
      <c r="N2" s="282"/>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8" customFormat="1" ht="20.100000000000001" customHeight="1">
      <c r="A3" s="75"/>
      <c r="B3" s="90" t="s">
        <v>1</v>
      </c>
      <c r="C3" s="75"/>
      <c r="D3" s="75"/>
      <c r="E3" s="75"/>
      <c r="F3" s="75"/>
      <c r="G3" s="75"/>
      <c r="H3" s="48"/>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93" customFormat="1" ht="20.100000000000001" customHeight="1">
      <c r="A5" s="91"/>
      <c r="B5" s="226"/>
      <c r="C5" s="694" t="s">
        <v>205</v>
      </c>
      <c r="D5" s="695"/>
      <c r="E5" s="696"/>
      <c r="F5" s="694" t="s">
        <v>202</v>
      </c>
      <c r="G5" s="695"/>
      <c r="H5" s="696"/>
      <c r="I5" s="694" t="s">
        <v>197</v>
      </c>
      <c r="J5" s="695"/>
      <c r="K5" s="696"/>
      <c r="L5" s="694" t="s">
        <v>198</v>
      </c>
      <c r="M5" s="695"/>
      <c r="N5" s="6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290" t="s">
        <v>243</v>
      </c>
      <c r="C7" s="164">
        <v>567005.70049639989</v>
      </c>
      <c r="D7" s="250">
        <v>634744.66089575004</v>
      </c>
      <c r="E7" s="291">
        <v>644510.81362430984</v>
      </c>
      <c r="F7" s="245">
        <v>3.3293709242593166</v>
      </c>
      <c r="G7" s="292">
        <v>2.9735739334418674</v>
      </c>
      <c r="H7" s="293">
        <v>3.2220435305162933</v>
      </c>
      <c r="I7" s="245">
        <v>311.42893821622886</v>
      </c>
      <c r="J7" s="292">
        <v>350.39343878689124</v>
      </c>
      <c r="K7" s="293">
        <v>327.33761793275988</v>
      </c>
      <c r="L7" s="245">
        <v>10.368624518700633</v>
      </c>
      <c r="M7" s="292">
        <v>10.419207960257584</v>
      </c>
      <c r="N7" s="293">
        <v>10.546960541548632</v>
      </c>
      <c r="O7" s="86"/>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103">
        <v>182626.85622227</v>
      </c>
      <c r="D8" s="171">
        <v>202719.00369167002</v>
      </c>
      <c r="E8" s="172">
        <v>207128.66171297996</v>
      </c>
      <c r="F8" s="173">
        <v>3.0309505221308228</v>
      </c>
      <c r="G8" s="174">
        <v>1.7986058651490024</v>
      </c>
      <c r="H8" s="175">
        <v>2.7520545631772331</v>
      </c>
      <c r="I8" s="173">
        <v>298.05270861462117</v>
      </c>
      <c r="J8" s="174">
        <v>503.53966944325464</v>
      </c>
      <c r="K8" s="175">
        <v>348.42132816126144</v>
      </c>
      <c r="L8" s="173">
        <v>9.03383012797992</v>
      </c>
      <c r="M8" s="174">
        <v>9.0566940279582795</v>
      </c>
      <c r="N8" s="175">
        <v>9.5887450607447189</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77962.893228000001</v>
      </c>
      <c r="D9" s="171">
        <v>84319.401879000012</v>
      </c>
      <c r="E9" s="172">
        <v>84427.695240000001</v>
      </c>
      <c r="F9" s="173">
        <v>4.1392894470481236</v>
      </c>
      <c r="G9" s="174">
        <v>4.074825521094823</v>
      </c>
      <c r="H9" s="175">
        <v>4.0194043131858921</v>
      </c>
      <c r="I9" s="173">
        <v>296.67907588389187</v>
      </c>
      <c r="J9" s="174">
        <v>294.74489862949815</v>
      </c>
      <c r="K9" s="175">
        <v>297.36053205376601</v>
      </c>
      <c r="L9" s="173">
        <v>12.280405679661831</v>
      </c>
      <c r="M9" s="174">
        <v>12.010340351479854</v>
      </c>
      <c r="N9" s="175">
        <v>11.952122051081588</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56424.272118950001</v>
      </c>
      <c r="D10" s="171">
        <v>65848.916900099997</v>
      </c>
      <c r="E10" s="172">
        <v>67144.222593350001</v>
      </c>
      <c r="F10" s="173">
        <v>2.7508383435020263</v>
      </c>
      <c r="G10" s="174">
        <v>2.6463448352137644</v>
      </c>
      <c r="H10" s="175">
        <v>2.7246338079446137</v>
      </c>
      <c r="I10" s="173">
        <v>336.30003079077738</v>
      </c>
      <c r="J10" s="174">
        <v>355.04637497612453</v>
      </c>
      <c r="K10" s="175">
        <v>345.01529671166662</v>
      </c>
      <c r="L10" s="173">
        <v>9.2510701962018249</v>
      </c>
      <c r="M10" s="174">
        <v>9.3957514067943677</v>
      </c>
      <c r="N10" s="175">
        <v>9.4004034167864905</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127236.76970783999</v>
      </c>
      <c r="D11" s="171">
        <v>146644.17451452996</v>
      </c>
      <c r="E11" s="172">
        <v>149095.41723172998</v>
      </c>
      <c r="F11" s="173">
        <v>2.7612956688757513</v>
      </c>
      <c r="G11" s="174">
        <v>3.0108268394204285</v>
      </c>
      <c r="H11" s="175">
        <v>2.9188803264060614</v>
      </c>
      <c r="I11" s="173">
        <v>320.32890929669946</v>
      </c>
      <c r="J11" s="174">
        <v>300.5786418867541</v>
      </c>
      <c r="K11" s="175">
        <v>308.90022708976528</v>
      </c>
      <c r="L11" s="173">
        <v>8.8452282985666972</v>
      </c>
      <c r="M11" s="174">
        <v>9.0499024234918046</v>
      </c>
      <c r="N11" s="175">
        <v>9.0164279567468064</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41327.271689000001</v>
      </c>
      <c r="D12" s="171">
        <v>43628.129603000001</v>
      </c>
      <c r="E12" s="172">
        <v>43808.080603000002</v>
      </c>
      <c r="F12" s="173">
        <v>3.1426595101018786</v>
      </c>
      <c r="G12" s="174">
        <v>3.7427883291327633</v>
      </c>
      <c r="H12" s="175">
        <v>3.6863192675220979</v>
      </c>
      <c r="I12" s="173">
        <v>421.33778717591611</v>
      </c>
      <c r="J12" s="174">
        <v>378.88205775649493</v>
      </c>
      <c r="K12" s="175">
        <v>380.95997035903736</v>
      </c>
      <c r="L12" s="173">
        <v>13.241212038336741</v>
      </c>
      <c r="M12" s="174">
        <v>14.180753438888145</v>
      </c>
      <c r="N12" s="175">
        <v>14.043400788891667</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11033.23544</v>
      </c>
      <c r="D13" s="171">
        <v>12562.996826000001</v>
      </c>
      <c r="E13" s="172">
        <v>12875.976904000001</v>
      </c>
      <c r="F13" s="173">
        <v>2.3630279478564264</v>
      </c>
      <c r="G13" s="174">
        <v>2.7277052740377727</v>
      </c>
      <c r="H13" s="175">
        <v>2.6335829081415691</v>
      </c>
      <c r="I13" s="173">
        <v>497.64324530681341</v>
      </c>
      <c r="J13" s="174">
        <v>461.54798242159114</v>
      </c>
      <c r="K13" s="175">
        <v>466.64888948665498</v>
      </c>
      <c r="L13" s="173">
        <v>11.759448967219717</v>
      </c>
      <c r="M13" s="174">
        <v>12.589668658728673</v>
      </c>
      <c r="N13" s="175">
        <v>12.289585394552986</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14512.750022</v>
      </c>
      <c r="D14" s="171">
        <v>15887.460014999999</v>
      </c>
      <c r="E14" s="172">
        <v>16104.334096999999</v>
      </c>
      <c r="F14" s="173">
        <v>1.166409327959139</v>
      </c>
      <c r="G14" s="174">
        <v>1.2123135908329776</v>
      </c>
      <c r="H14" s="175">
        <v>1.3487466025711825</v>
      </c>
      <c r="I14" s="173">
        <v>895.88777624886654</v>
      </c>
      <c r="J14" s="174">
        <v>896.39682415232312</v>
      </c>
      <c r="K14" s="175">
        <v>825.04493105802987</v>
      </c>
      <c r="L14" s="173">
        <v>10.449718590212481</v>
      </c>
      <c r="M14" s="174">
        <v>10.867140526993801</v>
      </c>
      <c r="N14" s="175">
        <v>11.127765477330932</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2512.9250017099998</v>
      </c>
      <c r="D16" s="171">
        <v>2957.1710803600004</v>
      </c>
      <c r="E16" s="172">
        <v>2955.1917957899996</v>
      </c>
      <c r="F16" s="173">
        <v>2.4437038840479786</v>
      </c>
      <c r="G16" s="174">
        <v>2.8309956656213613</v>
      </c>
      <c r="H16" s="175">
        <v>2.7050714499777482</v>
      </c>
      <c r="I16" s="173">
        <v>504.64607916643899</v>
      </c>
      <c r="J16" s="174">
        <v>410.99667761708474</v>
      </c>
      <c r="K16" s="175">
        <v>422.83277097082646</v>
      </c>
      <c r="L16" s="173">
        <v>12.332055837286104</v>
      </c>
      <c r="M16" s="174">
        <v>11.635298129187468</v>
      </c>
      <c r="N16" s="175">
        <v>11.437928568681627</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8783.9184973400006</v>
      </c>
      <c r="D17" s="171">
        <v>7208.2717557400001</v>
      </c>
      <c r="E17" s="172">
        <v>7106.6277384499999</v>
      </c>
      <c r="F17" s="173">
        <v>6.8642417390665553</v>
      </c>
      <c r="G17" s="174">
        <v>8.2556448944384755</v>
      </c>
      <c r="H17" s="175">
        <v>7.8812526398372942</v>
      </c>
      <c r="I17" s="173">
        <v>263.49268345142838</v>
      </c>
      <c r="J17" s="174">
        <v>254.20360822884032</v>
      </c>
      <c r="K17" s="175">
        <v>275.46960425820174</v>
      </c>
      <c r="L17" s="173">
        <v>18.086774756859459</v>
      </c>
      <c r="M17" s="174">
        <v>20.98614720422264</v>
      </c>
      <c r="N17" s="175">
        <v>21.710455457548871</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0</v>
      </c>
      <c r="D18" s="171">
        <v>0</v>
      </c>
      <c r="E18" s="172">
        <v>0</v>
      </c>
      <c r="F18" s="173" t="s">
        <v>244</v>
      </c>
      <c r="G18" s="174" t="s">
        <v>244</v>
      </c>
      <c r="H18" s="175" t="s">
        <v>244</v>
      </c>
      <c r="I18" s="173" t="s">
        <v>94</v>
      </c>
      <c r="J18" s="174" t="s">
        <v>94</v>
      </c>
      <c r="K18" s="175" t="s">
        <v>94</v>
      </c>
      <c r="L18" s="173" t="s">
        <v>94</v>
      </c>
      <c r="M18" s="174" t="s">
        <v>94</v>
      </c>
      <c r="N18" s="175" t="s">
        <v>94</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1397.8795270000001</v>
      </c>
      <c r="D19" s="171">
        <v>1543.614071</v>
      </c>
      <c r="E19" s="172">
        <v>1575.8762919999999</v>
      </c>
      <c r="F19" s="173">
        <v>2.6471603800804497</v>
      </c>
      <c r="G19" s="174">
        <v>2.8943786429114509</v>
      </c>
      <c r="H19" s="175">
        <v>2.9819567842067647</v>
      </c>
      <c r="I19" s="173">
        <v>596.02668762794019</v>
      </c>
      <c r="J19" s="174">
        <v>580.42357770605679</v>
      </c>
      <c r="K19" s="175">
        <v>541.04542373746995</v>
      </c>
      <c r="L19" s="173">
        <v>15.777782329592696</v>
      </c>
      <c r="M19" s="174">
        <v>16.799656071546657</v>
      </c>
      <c r="N19" s="175">
        <v>16.13374071877972</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5818.0043095199999</v>
      </c>
      <c r="D20" s="171">
        <v>6047.1099602400009</v>
      </c>
      <c r="E20" s="172">
        <v>6141.6714917699992</v>
      </c>
      <c r="F20" s="173">
        <v>4.8112969327293991</v>
      </c>
      <c r="G20" s="174">
        <v>3.2127618182469653</v>
      </c>
      <c r="H20" s="175">
        <v>3.5125943544698952</v>
      </c>
      <c r="I20" s="173">
        <v>288.05848088428445</v>
      </c>
      <c r="J20" s="174">
        <v>413.6168015904608</v>
      </c>
      <c r="K20" s="175">
        <v>383.95458387126894</v>
      </c>
      <c r="L20" s="173">
        <v>13.859348855252479</v>
      </c>
      <c r="M20" s="174">
        <v>13.288522675352631</v>
      </c>
      <c r="N20" s="175">
        <v>13.486767036790573</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22622.233886999999</v>
      </c>
      <c r="D22" s="171">
        <v>30040.936465999999</v>
      </c>
      <c r="E22" s="172">
        <v>30651.826937000002</v>
      </c>
      <c r="F22" s="173">
        <v>1.9539388426799535</v>
      </c>
      <c r="G22" s="174">
        <v>2.3585407425694065</v>
      </c>
      <c r="H22" s="175">
        <v>2.1638374748859754</v>
      </c>
      <c r="I22" s="173">
        <v>358.19671626205707</v>
      </c>
      <c r="J22" s="174">
        <v>314.10201200792528</v>
      </c>
      <c r="K22" s="175">
        <v>336.41207945077986</v>
      </c>
      <c r="L22" s="173">
        <v>6.9989447722484348</v>
      </c>
      <c r="M22" s="174">
        <v>7.4082239264371674</v>
      </c>
      <c r="N22" s="175">
        <v>7.2794106451991549</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14335.855080769999</v>
      </c>
      <c r="D24" s="171">
        <v>14631.894693390001</v>
      </c>
      <c r="E24" s="172">
        <v>14733.402589240002</v>
      </c>
      <c r="F24" s="173">
        <v>13.063451703568779</v>
      </c>
      <c r="G24" s="174">
        <v>12.14189209947348</v>
      </c>
      <c r="H24" s="175">
        <v>11.580598943831701</v>
      </c>
      <c r="I24" s="173">
        <v>180.02806535564059</v>
      </c>
      <c r="J24" s="174">
        <v>191.1493916398623</v>
      </c>
      <c r="K24" s="175">
        <v>199.14199084996477</v>
      </c>
      <c r="L24" s="173">
        <v>23.51787937060335</v>
      </c>
      <c r="M24" s="174">
        <v>23.209152881712061</v>
      </c>
      <c r="N24" s="175">
        <v>23.06183528909644</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261.39998200000002</v>
      </c>
      <c r="D25" s="171">
        <v>386.42182600000001</v>
      </c>
      <c r="E25" s="172">
        <v>390.25346999999999</v>
      </c>
      <c r="F25" s="173">
        <v>6.83826175626898</v>
      </c>
      <c r="G25" s="174">
        <v>7.1599439106216538</v>
      </c>
      <c r="H25" s="175">
        <v>3.0201125437782785</v>
      </c>
      <c r="I25" s="173">
        <v>267.51306208065188</v>
      </c>
      <c r="J25" s="174">
        <v>270.66377240139417</v>
      </c>
      <c r="K25" s="175">
        <v>544.72281486979477</v>
      </c>
      <c r="L25" s="173">
        <v>18.293243417285314</v>
      </c>
      <c r="M25" s="174">
        <v>19.379374290312469</v>
      </c>
      <c r="N25" s="175">
        <v>16.451242060704804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0</v>
      </c>
      <c r="D27" s="171">
        <v>0</v>
      </c>
      <c r="E27" s="172">
        <v>0</v>
      </c>
      <c r="F27" s="173" t="s">
        <v>244</v>
      </c>
      <c r="G27" s="174" t="s">
        <v>244</v>
      </c>
      <c r="H27" s="175" t="s">
        <v>244</v>
      </c>
      <c r="I27" s="173" t="s">
        <v>94</v>
      </c>
      <c r="J27" s="174" t="s">
        <v>94</v>
      </c>
      <c r="K27" s="175" t="s">
        <v>94</v>
      </c>
      <c r="L27" s="173" t="s">
        <v>94</v>
      </c>
      <c r="M27" s="174" t="s">
        <v>94</v>
      </c>
      <c r="N27" s="175" t="s">
        <v>94</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0</v>
      </c>
      <c r="D28" s="171">
        <v>0</v>
      </c>
      <c r="E28" s="172">
        <v>0</v>
      </c>
      <c r="F28" s="173" t="s">
        <v>244</v>
      </c>
      <c r="G28" s="174" t="s">
        <v>244</v>
      </c>
      <c r="H28" s="175" t="s">
        <v>244</v>
      </c>
      <c r="I28" s="173" t="s">
        <v>94</v>
      </c>
      <c r="J28" s="174" t="s">
        <v>94</v>
      </c>
      <c r="K28" s="175" t="s">
        <v>94</v>
      </c>
      <c r="L28" s="173" t="s">
        <v>94</v>
      </c>
      <c r="M28" s="174" t="s">
        <v>94</v>
      </c>
      <c r="N28" s="175" t="s">
        <v>94</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0</v>
      </c>
      <c r="D29" s="171">
        <v>0</v>
      </c>
      <c r="E29" s="172">
        <v>0</v>
      </c>
      <c r="F29" s="173" t="s">
        <v>244</v>
      </c>
      <c r="G29" s="174" t="s">
        <v>244</v>
      </c>
      <c r="H29" s="175" t="s">
        <v>244</v>
      </c>
      <c r="I29" s="173" t="s">
        <v>94</v>
      </c>
      <c r="J29" s="174" t="s">
        <v>94</v>
      </c>
      <c r="K29" s="175" t="s">
        <v>94</v>
      </c>
      <c r="L29" s="173" t="s">
        <v>94</v>
      </c>
      <c r="M29" s="174" t="s">
        <v>94</v>
      </c>
      <c r="N29" s="175" t="s">
        <v>94</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0</v>
      </c>
      <c r="D31" s="171">
        <v>0</v>
      </c>
      <c r="E31" s="172">
        <v>0</v>
      </c>
      <c r="F31" s="173" t="s">
        <v>244</v>
      </c>
      <c r="G31" s="174" t="s">
        <v>244</v>
      </c>
      <c r="H31" s="175" t="s">
        <v>244</v>
      </c>
      <c r="I31" s="173" t="s">
        <v>94</v>
      </c>
      <c r="J31" s="174" t="s">
        <v>94</v>
      </c>
      <c r="K31" s="175" t="s">
        <v>94</v>
      </c>
      <c r="L31" s="173" t="s">
        <v>94</v>
      </c>
      <c r="M31" s="174" t="s">
        <v>94</v>
      </c>
      <c r="N31" s="175" t="s">
        <v>94</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0</v>
      </c>
      <c r="D32" s="171">
        <v>0</v>
      </c>
      <c r="E32" s="172">
        <v>0</v>
      </c>
      <c r="F32" s="173" t="s">
        <v>244</v>
      </c>
      <c r="G32" s="174" t="s">
        <v>244</v>
      </c>
      <c r="H32" s="175" t="s">
        <v>244</v>
      </c>
      <c r="I32" s="173" t="s">
        <v>94</v>
      </c>
      <c r="J32" s="174" t="s">
        <v>94</v>
      </c>
      <c r="K32" s="175" t="s">
        <v>94</v>
      </c>
      <c r="L32" s="173" t="s">
        <v>94</v>
      </c>
      <c r="M32" s="174" t="s">
        <v>94</v>
      </c>
      <c r="N32" s="175" t="s">
        <v>94</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0</v>
      </c>
      <c r="D33" s="171">
        <v>0</v>
      </c>
      <c r="E33" s="172">
        <v>0</v>
      </c>
      <c r="F33" s="173" t="s">
        <v>244</v>
      </c>
      <c r="G33" s="174" t="s">
        <v>244</v>
      </c>
      <c r="H33" s="175" t="s">
        <v>244</v>
      </c>
      <c r="I33" s="173" t="s">
        <v>94</v>
      </c>
      <c r="J33" s="174" t="s">
        <v>94</v>
      </c>
      <c r="K33" s="175" t="s">
        <v>94</v>
      </c>
      <c r="L33" s="173" t="s">
        <v>94</v>
      </c>
      <c r="M33" s="174" t="s">
        <v>94</v>
      </c>
      <c r="N33" s="175" t="s">
        <v>94</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0</v>
      </c>
      <c r="D34" s="171">
        <v>0</v>
      </c>
      <c r="E34" s="172">
        <v>0</v>
      </c>
      <c r="F34" s="173" t="s">
        <v>244</v>
      </c>
      <c r="G34" s="174" t="s">
        <v>244</v>
      </c>
      <c r="H34" s="175" t="s">
        <v>244</v>
      </c>
      <c r="I34" s="173" t="s">
        <v>94</v>
      </c>
      <c r="J34" s="174" t="s">
        <v>94</v>
      </c>
      <c r="K34" s="175" t="s">
        <v>94</v>
      </c>
      <c r="L34" s="173" t="s">
        <v>94</v>
      </c>
      <c r="M34" s="174" t="s">
        <v>94</v>
      </c>
      <c r="N34" s="175" t="s">
        <v>94</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0</v>
      </c>
      <c r="D35" s="171">
        <v>0</v>
      </c>
      <c r="E35" s="172">
        <v>0</v>
      </c>
      <c r="F35" s="173" t="s">
        <v>244</v>
      </c>
      <c r="G35" s="174" t="s">
        <v>244</v>
      </c>
      <c r="H35" s="175" t="s">
        <v>244</v>
      </c>
      <c r="I35" s="173" t="s">
        <v>94</v>
      </c>
      <c r="J35" s="174" t="s">
        <v>94</v>
      </c>
      <c r="K35" s="175" t="s">
        <v>94</v>
      </c>
      <c r="L35" s="173" t="s">
        <v>94</v>
      </c>
      <c r="M35" s="174" t="s">
        <v>94</v>
      </c>
      <c r="N35" s="175" t="s">
        <v>94</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0</v>
      </c>
      <c r="D37" s="171">
        <v>0</v>
      </c>
      <c r="E37" s="172">
        <v>0</v>
      </c>
      <c r="F37" s="173" t="s">
        <v>244</v>
      </c>
      <c r="G37" s="174" t="s">
        <v>244</v>
      </c>
      <c r="H37" s="175" t="s">
        <v>244</v>
      </c>
      <c r="I37" s="173" t="s">
        <v>94</v>
      </c>
      <c r="J37" s="174" t="s">
        <v>94</v>
      </c>
      <c r="K37" s="175" t="s">
        <v>94</v>
      </c>
      <c r="L37" s="173" t="s">
        <v>94</v>
      </c>
      <c r="M37" s="174" t="s">
        <v>94</v>
      </c>
      <c r="N37" s="175" t="s">
        <v>94</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0</v>
      </c>
      <c r="D39" s="171">
        <v>0</v>
      </c>
      <c r="E39" s="172">
        <v>0</v>
      </c>
      <c r="F39" s="173" t="s">
        <v>244</v>
      </c>
      <c r="G39" s="174" t="s">
        <v>244</v>
      </c>
      <c r="H39" s="175" t="s">
        <v>244</v>
      </c>
      <c r="I39" s="173" t="s">
        <v>94</v>
      </c>
      <c r="J39" s="174" t="s">
        <v>94</v>
      </c>
      <c r="K39" s="175" t="s">
        <v>94</v>
      </c>
      <c r="L39" s="173" t="s">
        <v>94</v>
      </c>
      <c r="M39" s="174" t="s">
        <v>94</v>
      </c>
      <c r="N39" s="175" t="s">
        <v>94</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0</v>
      </c>
      <c r="D41" s="171">
        <v>0</v>
      </c>
      <c r="E41" s="172">
        <v>0</v>
      </c>
      <c r="F41" s="173" t="s">
        <v>244</v>
      </c>
      <c r="G41" s="174" t="s">
        <v>244</v>
      </c>
      <c r="H41" s="175" t="s">
        <v>244</v>
      </c>
      <c r="I41" s="173" t="s">
        <v>94</v>
      </c>
      <c r="J41" s="174" t="s">
        <v>94</v>
      </c>
      <c r="K41" s="175" t="s">
        <v>94</v>
      </c>
      <c r="L41" s="173" t="s">
        <v>94</v>
      </c>
      <c r="M41" s="174" t="s">
        <v>94</v>
      </c>
      <c r="N41" s="175" t="s">
        <v>94</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0</v>
      </c>
      <c r="D42" s="171">
        <v>0</v>
      </c>
      <c r="E42" s="172">
        <v>0</v>
      </c>
      <c r="F42" s="173" t="s">
        <v>244</v>
      </c>
      <c r="G42" s="174" t="s">
        <v>244</v>
      </c>
      <c r="H42" s="175" t="s">
        <v>244</v>
      </c>
      <c r="I42" s="173" t="s">
        <v>94</v>
      </c>
      <c r="J42" s="174" t="s">
        <v>94</v>
      </c>
      <c r="K42" s="175" t="s">
        <v>94</v>
      </c>
      <c r="L42" s="173" t="s">
        <v>94</v>
      </c>
      <c r="M42" s="174" t="s">
        <v>94</v>
      </c>
      <c r="N42" s="175" t="s">
        <v>94</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149.43578299999999</v>
      </c>
      <c r="D50" s="171">
        <v>301.98622000000006</v>
      </c>
      <c r="E50" s="172">
        <v>337.87421499999994</v>
      </c>
      <c r="F50" s="173">
        <v>4.7156349426696558</v>
      </c>
      <c r="G50" s="174">
        <v>11.948141872168867</v>
      </c>
      <c r="H50" s="175">
        <v>10.672167747396767</v>
      </c>
      <c r="I50" s="173">
        <v>422.03004010588575</v>
      </c>
      <c r="J50" s="174">
        <v>218.51862362964627</v>
      </c>
      <c r="K50" s="175">
        <v>234.22441025907256</v>
      </c>
      <c r="L50" s="173">
        <v>19.901396039795909</v>
      </c>
      <c r="M50" s="174">
        <v>26.108915168380857</v>
      </c>
      <c r="N50" s="175">
        <v>24.996821968199026</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103">
        <v>0</v>
      </c>
      <c r="D52" s="171">
        <v>0</v>
      </c>
      <c r="E52" s="172">
        <v>0</v>
      </c>
      <c r="F52" s="173" t="s">
        <v>244</v>
      </c>
      <c r="G52" s="174" t="s">
        <v>244</v>
      </c>
      <c r="H52" s="175" t="s">
        <v>244</v>
      </c>
      <c r="I52" s="173" t="s">
        <v>94</v>
      </c>
      <c r="J52" s="174" t="s">
        <v>94</v>
      </c>
      <c r="K52" s="175" t="s">
        <v>94</v>
      </c>
      <c r="L52" s="173" t="s">
        <v>94</v>
      </c>
      <c r="M52" s="174" t="s">
        <v>94</v>
      </c>
      <c r="N52" s="175" t="s">
        <v>94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103">
        <v>0</v>
      </c>
      <c r="D53" s="171">
        <v>16.999086999999999</v>
      </c>
      <c r="E53" s="172">
        <v>33.700713</v>
      </c>
      <c r="F53" s="173" t="s">
        <v>244</v>
      </c>
      <c r="G53" s="174">
        <v>0</v>
      </c>
      <c r="H53" s="175">
        <v>0</v>
      </c>
      <c r="I53" s="173" t="s">
        <v>94</v>
      </c>
      <c r="J53" s="174" t="s">
        <v>94</v>
      </c>
      <c r="K53" s="175" t="s">
        <v>94</v>
      </c>
      <c r="L53" s="173" t="s">
        <v>94</v>
      </c>
      <c r="M53" s="174">
        <v>4.0237102145544643</v>
      </c>
      <c r="N53" s="175">
        <v>4.9599306697160976</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1"/>
      <c r="B54" s="102" t="s">
        <v>186</v>
      </c>
      <c r="C54" s="103">
        <v>0</v>
      </c>
      <c r="D54" s="171">
        <v>0.17230672</v>
      </c>
      <c r="E54" s="172">
        <v>0</v>
      </c>
      <c r="F54" s="173" t="s">
        <v>244</v>
      </c>
      <c r="G54" s="174">
        <v>0</v>
      </c>
      <c r="H54" s="175" t="s">
        <v>244</v>
      </c>
      <c r="I54" s="173" t="s">
        <v>94</v>
      </c>
      <c r="J54" s="174" t="s">
        <v>94</v>
      </c>
      <c r="K54" s="175" t="s">
        <v>94</v>
      </c>
      <c r="L54" s="173" t="s">
        <v>94</v>
      </c>
      <c r="M54" s="174">
        <v>7.2243845161697697</v>
      </c>
      <c r="N54" s="175" t="s">
        <v>94</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1"/>
      <c r="B55" s="102" t="s">
        <v>54</v>
      </c>
      <c r="C55" s="103">
        <v>0</v>
      </c>
      <c r="D55" s="171">
        <v>0</v>
      </c>
      <c r="E55" s="172">
        <v>0</v>
      </c>
      <c r="F55" s="173" t="s">
        <v>244</v>
      </c>
      <c r="G55" s="174" t="s">
        <v>244</v>
      </c>
      <c r="H55" s="175" t="s">
        <v>244</v>
      </c>
      <c r="I55" s="173" t="s">
        <v>94</v>
      </c>
      <c r="J55" s="174" t="s">
        <v>94</v>
      </c>
      <c r="K55" s="175" t="s">
        <v>94</v>
      </c>
      <c r="L55" s="173" t="s">
        <v>94</v>
      </c>
      <c r="M55" s="174" t="s">
        <v>94</v>
      </c>
      <c r="N55" s="175" t="s">
        <v>94</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1"/>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1"/>
      <c r="B57" s="102" t="s">
        <v>55</v>
      </c>
      <c r="C57" s="103">
        <v>0</v>
      </c>
      <c r="D57" s="171">
        <v>0</v>
      </c>
      <c r="E57" s="172">
        <v>0</v>
      </c>
      <c r="F57" s="173" t="s">
        <v>244</v>
      </c>
      <c r="G57" s="174" t="s">
        <v>244</v>
      </c>
      <c r="H57" s="175" t="s">
        <v>244</v>
      </c>
      <c r="I57" s="173" t="s">
        <v>94</v>
      </c>
      <c r="J57" s="174" t="s">
        <v>94</v>
      </c>
      <c r="K57" s="175" t="s">
        <v>94</v>
      </c>
      <c r="L57" s="173" t="s">
        <v>94</v>
      </c>
      <c r="M57" s="174" t="s">
        <v>94</v>
      </c>
      <c r="N57" s="175" t="s">
        <v>94</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1"/>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1"/>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44"/>
      <c r="C60" s="179"/>
      <c r="D60" s="180"/>
      <c r="E60" s="181"/>
      <c r="F60" s="182"/>
      <c r="G60" s="183"/>
      <c r="H60" s="184"/>
      <c r="I60" s="182"/>
      <c r="J60" s="183"/>
      <c r="K60" s="184"/>
      <c r="L60" s="182"/>
      <c r="M60" s="183"/>
      <c r="N60" s="184"/>
      <c r="O60" s="91"/>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customFormat="1" ht="20.100000000000001" customHeight="1"/>
    <row r="63" spans="1:102" ht="30.75" customHeight="1">
      <c r="B63" s="294"/>
      <c r="C63" s="116"/>
      <c r="D63" s="116"/>
      <c r="E63" s="116"/>
      <c r="F63" s="116"/>
      <c r="G63" s="116"/>
      <c r="H63" s="116"/>
    </row>
    <row r="64" spans="1:102" ht="20.100000000000001" customHeight="1">
      <c r="B64" s="294"/>
      <c r="C64" s="64"/>
      <c r="D64" s="64"/>
      <c r="E64" s="64"/>
      <c r="F64" s="64"/>
      <c r="G64" s="185"/>
      <c r="H64" s="64"/>
      <c r="I64" s="64"/>
      <c r="J64" s="64"/>
      <c r="K64" s="64"/>
      <c r="L64" s="64"/>
      <c r="M64" s="64"/>
      <c r="N64" s="64"/>
    </row>
    <row r="65" spans="2:14" ht="20.100000000000001" customHeight="1">
      <c r="B65" s="64"/>
      <c r="C65" s="64"/>
      <c r="D65" s="64"/>
      <c r="E65" s="64"/>
      <c r="F65" s="64"/>
      <c r="G65" s="64"/>
      <c r="H65" s="64"/>
      <c r="I65" s="64"/>
      <c r="J65" s="185"/>
      <c r="K65" s="64"/>
      <c r="L65" s="64"/>
      <c r="M65" s="64"/>
      <c r="N65" s="64"/>
    </row>
    <row r="66" spans="2:14" ht="28.5" customHeight="1">
      <c r="B66" s="64"/>
      <c r="C66" s="187"/>
      <c r="D66" s="187"/>
      <c r="E66" s="187"/>
      <c r="F66" s="187"/>
      <c r="G66" s="187"/>
      <c r="H66" s="187"/>
      <c r="I66" s="187"/>
      <c r="J66" s="187"/>
      <c r="K66" s="187"/>
      <c r="L66" s="187"/>
      <c r="M66" s="187"/>
      <c r="N66" s="187"/>
    </row>
    <row r="67" spans="2:14" ht="20.100000000000001" customHeight="1">
      <c r="B67" s="64"/>
    </row>
    <row r="68" spans="2:14" ht="20.100000000000001" customHeight="1">
      <c r="B68" s="85"/>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showRowColHeaders="0" zoomScale="70" zoomScaleNormal="70" workbookViewId="0">
      <pane xSplit="2" ySplit="7" topLeftCell="C8" activePane="bottomRight" state="frozen"/>
      <selection pane="topRight"/>
      <selection pane="bottomLeft"/>
      <selection pane="bottomRight" activeCell="N64" sqref="N64"/>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3" hidden="1"/>
  </cols>
  <sheetData>
    <row r="1" spans="1:102" ht="89.1" customHeight="1"/>
    <row r="2" spans="1:102" s="224" customFormat="1" ht="20.100000000000001" customHeight="1">
      <c r="A2" s="73"/>
      <c r="B2" s="88" t="s">
        <v>16</v>
      </c>
      <c r="C2" s="282"/>
      <c r="D2" s="282"/>
      <c r="E2" s="282"/>
      <c r="F2" s="282"/>
      <c r="G2" s="282"/>
      <c r="H2" s="282"/>
      <c r="I2" s="282"/>
      <c r="J2" s="282"/>
      <c r="K2" s="282"/>
      <c r="L2" s="282"/>
      <c r="M2" s="282"/>
      <c r="N2" s="282"/>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8" customFormat="1" ht="20.100000000000001" customHeight="1">
      <c r="A3" s="75"/>
      <c r="B3" s="90" t="s">
        <v>1</v>
      </c>
      <c r="C3" s="75"/>
      <c r="D3" s="75"/>
      <c r="E3" s="75"/>
      <c r="F3" s="75"/>
      <c r="G3" s="160"/>
      <c r="H3" s="75"/>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170" customFormat="1" ht="20.100000000000001" customHeight="1">
      <c r="A5" s="176"/>
      <c r="B5" s="295"/>
      <c r="C5" s="694" t="s">
        <v>206</v>
      </c>
      <c r="D5" s="695"/>
      <c r="E5" s="696"/>
      <c r="F5" s="694" t="s">
        <v>196</v>
      </c>
      <c r="G5" s="695"/>
      <c r="H5" s="696"/>
      <c r="I5" s="694" t="s">
        <v>197</v>
      </c>
      <c r="J5" s="695"/>
      <c r="K5" s="696"/>
      <c r="L5" s="694" t="s">
        <v>198</v>
      </c>
      <c r="M5" s="695"/>
      <c r="N5" s="69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176"/>
      <c r="BQ5" s="176"/>
      <c r="BR5" s="176"/>
      <c r="BS5" s="176"/>
      <c r="BT5" s="176"/>
      <c r="BU5" s="176"/>
      <c r="BV5" s="176"/>
      <c r="BW5" s="176"/>
      <c r="BX5" s="176"/>
      <c r="BY5" s="176"/>
      <c r="BZ5" s="176"/>
      <c r="CA5" s="176"/>
      <c r="CB5" s="176"/>
      <c r="CC5" s="176"/>
      <c r="CD5" s="176"/>
      <c r="CE5" s="176"/>
      <c r="CF5" s="176"/>
      <c r="CG5" s="176"/>
      <c r="CH5" s="176"/>
      <c r="CI5" s="176"/>
      <c r="CJ5" s="176"/>
      <c r="CK5" s="176"/>
      <c r="CL5" s="176"/>
      <c r="CM5" s="176"/>
      <c r="CN5" s="176"/>
      <c r="CO5" s="176"/>
      <c r="CP5" s="176"/>
      <c r="CQ5" s="176"/>
      <c r="CR5" s="176"/>
      <c r="CS5" s="176"/>
      <c r="CT5" s="176"/>
      <c r="CU5" s="176"/>
      <c r="CV5" s="176"/>
      <c r="CW5" s="176"/>
      <c r="CX5" s="176"/>
    </row>
    <row r="6" spans="1:102" s="170" customFormat="1" ht="20.100000000000001" customHeight="1">
      <c r="A6" s="91"/>
      <c r="B6" s="296"/>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c r="BS6" s="176"/>
      <c r="BT6" s="176"/>
      <c r="BU6" s="176"/>
      <c r="BV6" s="176"/>
      <c r="BW6" s="176"/>
      <c r="BX6" s="176"/>
      <c r="BY6" s="176"/>
      <c r="BZ6" s="176"/>
      <c r="CA6" s="176"/>
      <c r="CB6" s="176"/>
      <c r="CC6" s="176"/>
      <c r="CD6" s="176"/>
      <c r="CE6" s="176"/>
      <c r="CF6" s="176"/>
      <c r="CG6" s="176"/>
      <c r="CH6" s="176"/>
      <c r="CI6" s="176"/>
      <c r="CJ6" s="176"/>
      <c r="CK6" s="176"/>
      <c r="CL6" s="176"/>
      <c r="CM6" s="176"/>
      <c r="CN6" s="176"/>
      <c r="CO6" s="176"/>
      <c r="CP6" s="176"/>
      <c r="CQ6" s="176"/>
      <c r="CR6" s="176"/>
      <c r="CS6" s="176"/>
      <c r="CT6" s="176"/>
      <c r="CU6" s="176"/>
      <c r="CV6" s="176"/>
      <c r="CW6" s="176"/>
      <c r="CX6" s="176"/>
    </row>
    <row r="7" spans="1:102" s="93" customFormat="1" ht="20.100000000000001" customHeight="1">
      <c r="A7" s="91"/>
      <c r="B7" s="163" t="s">
        <v>243</v>
      </c>
      <c r="C7" s="228">
        <v>378218.53335038997</v>
      </c>
      <c r="D7" s="229">
        <v>407923.04373134999</v>
      </c>
      <c r="E7" s="230">
        <v>411384.83387920004</v>
      </c>
      <c r="F7" s="231">
        <v>2.7383814464467253</v>
      </c>
      <c r="G7" s="232">
        <v>2.8052720329147096</v>
      </c>
      <c r="H7" s="233">
        <v>2.7361170232481706</v>
      </c>
      <c r="I7" s="231">
        <v>269.43161544598752</v>
      </c>
      <c r="J7" s="232">
        <v>261.49942141904239</v>
      </c>
      <c r="K7" s="233">
        <v>265.66893213282339</v>
      </c>
      <c r="L7" s="231">
        <v>7.3780653682346111</v>
      </c>
      <c r="M7" s="232">
        <v>7.3357701353021731</v>
      </c>
      <c r="N7" s="233">
        <v>7.2690128775678096</v>
      </c>
      <c r="O7" s="297"/>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298">
        <v>145867.10311461001</v>
      </c>
      <c r="D8" s="299">
        <v>161433.07499301</v>
      </c>
      <c r="E8" s="300">
        <v>163371.64906200999</v>
      </c>
      <c r="F8" s="173">
        <v>2.4513945421404966</v>
      </c>
      <c r="G8" s="174">
        <v>2.5702137227452666</v>
      </c>
      <c r="H8" s="175">
        <v>2.4890238920258168</v>
      </c>
      <c r="I8" s="173">
        <v>299.15824224746746</v>
      </c>
      <c r="J8" s="174">
        <v>267.90447248696034</v>
      </c>
      <c r="K8" s="175">
        <v>278.8709567646934</v>
      </c>
      <c r="L8" s="173">
        <v>7.3335488228178622</v>
      </c>
      <c r="M8" s="174">
        <v>6.8857175157081727</v>
      </c>
      <c r="N8" s="175">
        <v>6.9411647417942053</v>
      </c>
      <c r="O8" s="297"/>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298">
        <v>52712.818844000009</v>
      </c>
      <c r="D9" s="299">
        <v>54399.818512000005</v>
      </c>
      <c r="E9" s="300">
        <v>54691.677350999998</v>
      </c>
      <c r="F9" s="173">
        <v>3.4006578728127326</v>
      </c>
      <c r="G9" s="174">
        <v>3.4518603009415858</v>
      </c>
      <c r="H9" s="175">
        <v>3.262804129314882</v>
      </c>
      <c r="I9" s="173">
        <v>217.89791626363549</v>
      </c>
      <c r="J9" s="174">
        <v>212.09378602287893</v>
      </c>
      <c r="K9" s="175">
        <v>226.22924184588175</v>
      </c>
      <c r="L9" s="173">
        <v>7.4099626441142163</v>
      </c>
      <c r="M9" s="174">
        <v>7.3211812004877519</v>
      </c>
      <c r="N9" s="175">
        <v>7.3814170446651808</v>
      </c>
      <c r="O9" s="297"/>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298">
        <v>78425.596631099994</v>
      </c>
      <c r="D10" s="299">
        <v>85974.650588069999</v>
      </c>
      <c r="E10" s="300">
        <v>86709.280411789994</v>
      </c>
      <c r="F10" s="173">
        <v>2.5955861099726372</v>
      </c>
      <c r="G10" s="174">
        <v>2.6856023883048996</v>
      </c>
      <c r="H10" s="175">
        <v>2.5576108833426066</v>
      </c>
      <c r="I10" s="173">
        <v>280.77601203553002</v>
      </c>
      <c r="J10" s="174">
        <v>258.86725856985606</v>
      </c>
      <c r="K10" s="175">
        <v>265.1326251127395</v>
      </c>
      <c r="L10" s="173">
        <v>7.2877831685293177</v>
      </c>
      <c r="M10" s="174">
        <v>6.9521452786914741</v>
      </c>
      <c r="N10" s="175">
        <v>6.7810608751753776</v>
      </c>
      <c r="O10" s="297"/>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298">
        <v>57992.224536949994</v>
      </c>
      <c r="D11" s="299">
        <v>63351.773636810001</v>
      </c>
      <c r="E11" s="300">
        <v>63980.287091450009</v>
      </c>
      <c r="F11" s="173">
        <v>2.9875759242449664</v>
      </c>
      <c r="G11" s="174">
        <v>3.2109543193089825</v>
      </c>
      <c r="H11" s="175">
        <v>3.209586859456933</v>
      </c>
      <c r="I11" s="173">
        <v>216.42589307816911</v>
      </c>
      <c r="J11" s="174">
        <v>213.03477819238918</v>
      </c>
      <c r="K11" s="175">
        <v>209.69494884753951</v>
      </c>
      <c r="L11" s="173">
        <v>6.4658878754355333</v>
      </c>
      <c r="M11" s="174">
        <v>6.8404494119988319</v>
      </c>
      <c r="N11" s="175">
        <v>6.730341523155567</v>
      </c>
      <c r="O11" s="297"/>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298">
        <v>33160.387919000001</v>
      </c>
      <c r="D12" s="299">
        <v>31599.619373000001</v>
      </c>
      <c r="E12" s="300">
        <v>31410.639260999997</v>
      </c>
      <c r="F12" s="173">
        <v>2.9793721696298952</v>
      </c>
      <c r="G12" s="174">
        <v>2.5170442833865332</v>
      </c>
      <c r="H12" s="175">
        <v>2.6733480589890632</v>
      </c>
      <c r="I12" s="173">
        <v>317.94227095663945</v>
      </c>
      <c r="J12" s="174">
        <v>360.77414908203968</v>
      </c>
      <c r="K12" s="175">
        <v>342.11869870745477</v>
      </c>
      <c r="L12" s="173">
        <v>9.4726835363713882</v>
      </c>
      <c r="M12" s="174">
        <v>9.0808450954058895</v>
      </c>
      <c r="N12" s="175">
        <v>9.1460235913343837</v>
      </c>
      <c r="O12" s="297"/>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298">
        <v>2050.0851480000001</v>
      </c>
      <c r="D13" s="299">
        <v>1704.7499250000001</v>
      </c>
      <c r="E13" s="300">
        <v>1685.328262</v>
      </c>
      <c r="F13" s="173">
        <v>2.0256087919329682</v>
      </c>
      <c r="G13" s="174">
        <v>3.1266121334482531</v>
      </c>
      <c r="H13" s="175">
        <v>3.6734960420428764</v>
      </c>
      <c r="I13" s="173">
        <v>288.09216382566353</v>
      </c>
      <c r="J13" s="174">
        <v>193.98381281162921</v>
      </c>
      <c r="K13" s="175">
        <v>167.06038092072541</v>
      </c>
      <c r="L13" s="173">
        <v>5.8356201993225696</v>
      </c>
      <c r="M13" s="174">
        <v>6.0651214282939474</v>
      </c>
      <c r="N13" s="175">
        <v>6.1369564809446011</v>
      </c>
      <c r="O13" s="297"/>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298">
        <v>1363.5511899999999</v>
      </c>
      <c r="D14" s="299">
        <v>2261.5273689999999</v>
      </c>
      <c r="E14" s="300">
        <v>2298.1336160000001</v>
      </c>
      <c r="F14" s="173">
        <v>1.8282291990812609</v>
      </c>
      <c r="G14" s="174">
        <v>2.1525437041925097</v>
      </c>
      <c r="H14" s="175">
        <v>2.3605690122762644</v>
      </c>
      <c r="I14" s="173">
        <v>364.78285131667377</v>
      </c>
      <c r="J14" s="174">
        <v>333.65384174913231</v>
      </c>
      <c r="K14" s="175">
        <v>314.78902203412673</v>
      </c>
      <c r="L14" s="173">
        <v>6.6690666010126103</v>
      </c>
      <c r="M14" s="174">
        <v>7.1820447643673857</v>
      </c>
      <c r="N14" s="175">
        <v>7.4308121081850977</v>
      </c>
      <c r="O14" s="297"/>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298">
        <v>0</v>
      </c>
      <c r="D15" s="299">
        <v>0</v>
      </c>
      <c r="E15" s="300">
        <v>0</v>
      </c>
      <c r="F15" s="173" t="s">
        <v>244</v>
      </c>
      <c r="G15" s="174" t="s">
        <v>244</v>
      </c>
      <c r="H15" s="175" t="s">
        <v>244</v>
      </c>
      <c r="I15" s="173" t="s">
        <v>94</v>
      </c>
      <c r="J15" s="174" t="s">
        <v>94</v>
      </c>
      <c r="K15" s="175" t="s">
        <v>94</v>
      </c>
      <c r="L15" s="173" t="s">
        <v>94</v>
      </c>
      <c r="M15" s="174" t="s">
        <v>94</v>
      </c>
      <c r="N15" s="175" t="s">
        <v>94</v>
      </c>
      <c r="O15" s="297"/>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298">
        <v>2280.9545725799999</v>
      </c>
      <c r="D16" s="299">
        <v>2549.1388851500005</v>
      </c>
      <c r="E16" s="300">
        <v>2567.6119889900001</v>
      </c>
      <c r="F16" s="173">
        <v>2.0126022241677033</v>
      </c>
      <c r="G16" s="174">
        <v>2.3737310251120114</v>
      </c>
      <c r="H16" s="175">
        <v>2.4592595552117871</v>
      </c>
      <c r="I16" s="173">
        <v>347.136872546772</v>
      </c>
      <c r="J16" s="174">
        <v>302.44488354028397</v>
      </c>
      <c r="K16" s="175">
        <v>290.91263152265088</v>
      </c>
      <c r="L16" s="173">
        <v>6.9864844177825391</v>
      </c>
      <c r="M16" s="174">
        <v>7.1792280344596113</v>
      </c>
      <c r="N16" s="175">
        <v>7.1542966880388494</v>
      </c>
      <c r="O16" s="297"/>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298">
        <v>2049.44107979</v>
      </c>
      <c r="D17" s="299">
        <v>1983.6686692900003</v>
      </c>
      <c r="E17" s="300">
        <v>1992.8102503799998</v>
      </c>
      <c r="F17" s="173">
        <v>2.3906090520553183</v>
      </c>
      <c r="G17" s="174">
        <v>2.0744502238233458</v>
      </c>
      <c r="H17" s="175">
        <v>2.0046224537625918</v>
      </c>
      <c r="I17" s="173">
        <v>306.73540507025012</v>
      </c>
      <c r="J17" s="174">
        <v>336.73412604413801</v>
      </c>
      <c r="K17" s="175">
        <v>358.65868359254881</v>
      </c>
      <c r="L17" s="173">
        <v>7.3328443594679467</v>
      </c>
      <c r="M17" s="174">
        <v>6.9853818314122087</v>
      </c>
      <c r="N17" s="175">
        <v>7.189752503665563</v>
      </c>
      <c r="O17" s="297"/>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298">
        <v>0</v>
      </c>
      <c r="D18" s="299">
        <v>0</v>
      </c>
      <c r="E18" s="300">
        <v>0</v>
      </c>
      <c r="F18" s="173" t="s">
        <v>244</v>
      </c>
      <c r="G18" s="174" t="s">
        <v>244</v>
      </c>
      <c r="H18" s="175" t="s">
        <v>244</v>
      </c>
      <c r="I18" s="173" t="s">
        <v>94</v>
      </c>
      <c r="J18" s="174" t="s">
        <v>94</v>
      </c>
      <c r="K18" s="175" t="s">
        <v>94</v>
      </c>
      <c r="L18" s="173" t="s">
        <v>94</v>
      </c>
      <c r="M18" s="174" t="s">
        <v>94</v>
      </c>
      <c r="N18" s="175" t="s">
        <v>94</v>
      </c>
      <c r="O18" s="297"/>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298">
        <v>2254.4762769999998</v>
      </c>
      <c r="D19" s="299">
        <v>2321.541275</v>
      </c>
      <c r="E19" s="300">
        <v>2315.7418200000002</v>
      </c>
      <c r="F19" s="173">
        <v>2.9213807513486647</v>
      </c>
      <c r="G19" s="174">
        <v>2.6514745467965026</v>
      </c>
      <c r="H19" s="175">
        <v>2.5698911461554896</v>
      </c>
      <c r="I19" s="173">
        <v>253.85375530679099</v>
      </c>
      <c r="J19" s="174">
        <v>307.18796935609339</v>
      </c>
      <c r="K19" s="175">
        <v>319.06455943606977</v>
      </c>
      <c r="L19" s="173">
        <v>7.4160347441083321</v>
      </c>
      <c r="M19" s="174">
        <v>8.1450108182978571</v>
      </c>
      <c r="N19" s="175">
        <v>8.1996118634675774</v>
      </c>
      <c r="O19" s="297"/>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298">
        <v>15.079670249999999</v>
      </c>
      <c r="D20" s="299">
        <v>15.414562139999999</v>
      </c>
      <c r="E20" s="300">
        <v>22.454849360000001</v>
      </c>
      <c r="F20" s="173">
        <v>2.5400998407110396</v>
      </c>
      <c r="G20" s="174">
        <v>2.2634709103712498</v>
      </c>
      <c r="H20" s="175">
        <v>1.4008490324603984</v>
      </c>
      <c r="I20" s="173">
        <v>349.4021726474204</v>
      </c>
      <c r="J20" s="174">
        <v>351.51671893365096</v>
      </c>
      <c r="K20" s="175">
        <v>457.03190255142971</v>
      </c>
      <c r="L20" s="173">
        <v>8.875164030858036</v>
      </c>
      <c r="M20" s="174">
        <v>7.9564786781546566</v>
      </c>
      <c r="N20" s="175">
        <v>6.4023269849270541</v>
      </c>
      <c r="O20" s="297"/>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298">
        <v>0</v>
      </c>
      <c r="D21" s="299">
        <v>0</v>
      </c>
      <c r="E21" s="300">
        <v>0</v>
      </c>
      <c r="F21" s="173" t="s">
        <v>244</v>
      </c>
      <c r="G21" s="174" t="s">
        <v>244</v>
      </c>
      <c r="H21" s="175" t="s">
        <v>244</v>
      </c>
      <c r="I21" s="173" t="s">
        <v>94</v>
      </c>
      <c r="J21" s="174" t="s">
        <v>94</v>
      </c>
      <c r="K21" s="175" t="s">
        <v>94</v>
      </c>
      <c r="L21" s="173" t="s">
        <v>94</v>
      </c>
      <c r="M21" s="174" t="s">
        <v>94</v>
      </c>
      <c r="N21" s="175" t="s">
        <v>94</v>
      </c>
      <c r="O21" s="297"/>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298">
        <v>0</v>
      </c>
      <c r="D22" s="299">
        <v>0</v>
      </c>
      <c r="E22" s="300">
        <v>0</v>
      </c>
      <c r="F22" s="173" t="s">
        <v>244</v>
      </c>
      <c r="G22" s="174" t="s">
        <v>244</v>
      </c>
      <c r="H22" s="175" t="s">
        <v>244</v>
      </c>
      <c r="I22" s="173" t="s">
        <v>94</v>
      </c>
      <c r="J22" s="174" t="s">
        <v>94</v>
      </c>
      <c r="K22" s="175" t="s">
        <v>94</v>
      </c>
      <c r="L22" s="173" t="s">
        <v>94</v>
      </c>
      <c r="M22" s="174" t="s">
        <v>94</v>
      </c>
      <c r="N22" s="175" t="s">
        <v>94</v>
      </c>
      <c r="O22" s="297"/>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298">
        <v>0</v>
      </c>
      <c r="D23" s="299">
        <v>0</v>
      </c>
      <c r="E23" s="300">
        <v>0</v>
      </c>
      <c r="F23" s="173" t="s">
        <v>244</v>
      </c>
      <c r="G23" s="174" t="s">
        <v>244</v>
      </c>
      <c r="H23" s="175" t="s">
        <v>244</v>
      </c>
      <c r="I23" s="173" t="s">
        <v>94</v>
      </c>
      <c r="J23" s="174" t="s">
        <v>94</v>
      </c>
      <c r="K23" s="175" t="s">
        <v>94</v>
      </c>
      <c r="L23" s="173" t="s">
        <v>94</v>
      </c>
      <c r="M23" s="174" t="s">
        <v>94</v>
      </c>
      <c r="N23" s="175" t="s">
        <v>94</v>
      </c>
      <c r="O23" s="297"/>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298">
        <v>9.0467703999999998</v>
      </c>
      <c r="D24" s="299">
        <v>276.53805928999998</v>
      </c>
      <c r="E24" s="300">
        <v>288.22866676999996</v>
      </c>
      <c r="F24" s="173">
        <v>52.626360231271043</v>
      </c>
      <c r="G24" s="174">
        <v>4.2258290775611096</v>
      </c>
      <c r="H24" s="175">
        <v>5.0318494522174833</v>
      </c>
      <c r="I24" s="173">
        <v>99.687873687038234</v>
      </c>
      <c r="J24" s="174">
        <v>166.39915071143619</v>
      </c>
      <c r="K24" s="175">
        <v>133.55866335175418</v>
      </c>
      <c r="L24" s="173">
        <v>52.462099513435199</v>
      </c>
      <c r="M24" s="174">
        <v>7.0317436955786041</v>
      </c>
      <c r="N24" s="175">
        <v>6.7204708702542355</v>
      </c>
      <c r="O24" s="297"/>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298">
        <v>0.18886800000000001</v>
      </c>
      <c r="D25" s="299">
        <v>0.123242</v>
      </c>
      <c r="E25" s="300">
        <v>0.112516</v>
      </c>
      <c r="F25" s="173">
        <v>0</v>
      </c>
      <c r="G25" s="174">
        <v>0</v>
      </c>
      <c r="H25" s="175">
        <v>0</v>
      </c>
      <c r="I25" s="173" t="s">
        <v>94</v>
      </c>
      <c r="J25" s="174" t="s">
        <v>94</v>
      </c>
      <c r="K25" s="175" t="s">
        <v>94</v>
      </c>
      <c r="L25" s="173">
        <v>6.0841434229197109</v>
      </c>
      <c r="M25" s="174">
        <v>11.200727024877882</v>
      </c>
      <c r="N25" s="175">
        <v>9.4795406875466597</v>
      </c>
      <c r="O25" s="297"/>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298">
        <v>0</v>
      </c>
      <c r="D26" s="299">
        <v>0</v>
      </c>
      <c r="E26" s="300">
        <v>0</v>
      </c>
      <c r="F26" s="173" t="s">
        <v>244</v>
      </c>
      <c r="G26" s="174" t="s">
        <v>244</v>
      </c>
      <c r="H26" s="175" t="s">
        <v>244</v>
      </c>
      <c r="I26" s="173" t="s">
        <v>94</v>
      </c>
      <c r="J26" s="174" t="s">
        <v>94</v>
      </c>
      <c r="K26" s="175" t="s">
        <v>94</v>
      </c>
      <c r="L26" s="173" t="s">
        <v>94</v>
      </c>
      <c r="M26" s="174" t="s">
        <v>94</v>
      </c>
      <c r="N26" s="175" t="s">
        <v>94</v>
      </c>
      <c r="O26" s="297"/>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298">
        <v>34.703037000000002</v>
      </c>
      <c r="D27" s="299">
        <v>49.010504999999995</v>
      </c>
      <c r="E27" s="300">
        <v>48.547652999999997</v>
      </c>
      <c r="F27" s="173">
        <v>0.29584730581360935</v>
      </c>
      <c r="G27" s="174">
        <v>0.83216649165316714</v>
      </c>
      <c r="H27" s="175">
        <v>0.83433899471927109</v>
      </c>
      <c r="I27" s="173">
        <v>1820.2438929364557</v>
      </c>
      <c r="J27" s="174">
        <v>651.79809194088989</v>
      </c>
      <c r="K27" s="175">
        <v>679.28981957872065</v>
      </c>
      <c r="L27" s="173">
        <v>5.3851425164892639</v>
      </c>
      <c r="M27" s="174">
        <v>5.4240453143667882</v>
      </c>
      <c r="N27" s="175">
        <v>5.667579851903449</v>
      </c>
      <c r="O27" s="297"/>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298">
        <v>0</v>
      </c>
      <c r="D28" s="299">
        <v>0</v>
      </c>
      <c r="E28" s="300">
        <v>0</v>
      </c>
      <c r="F28" s="173" t="s">
        <v>244</v>
      </c>
      <c r="G28" s="174" t="s">
        <v>244</v>
      </c>
      <c r="H28" s="175" t="s">
        <v>244</v>
      </c>
      <c r="I28" s="173" t="s">
        <v>94</v>
      </c>
      <c r="J28" s="174" t="s">
        <v>94</v>
      </c>
      <c r="K28" s="175" t="s">
        <v>94</v>
      </c>
      <c r="L28" s="173" t="s">
        <v>94</v>
      </c>
      <c r="M28" s="174" t="s">
        <v>94</v>
      </c>
      <c r="N28" s="175" t="s">
        <v>94</v>
      </c>
      <c r="O28" s="297"/>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298">
        <v>0</v>
      </c>
      <c r="D29" s="299">
        <v>0</v>
      </c>
      <c r="E29" s="300">
        <v>0</v>
      </c>
      <c r="F29" s="173" t="s">
        <v>244</v>
      </c>
      <c r="G29" s="174" t="s">
        <v>244</v>
      </c>
      <c r="H29" s="175" t="s">
        <v>244</v>
      </c>
      <c r="I29" s="173" t="s">
        <v>94</v>
      </c>
      <c r="J29" s="174" t="s">
        <v>94</v>
      </c>
      <c r="K29" s="175" t="s">
        <v>94</v>
      </c>
      <c r="L29" s="173" t="s">
        <v>94</v>
      </c>
      <c r="M29" s="174" t="s">
        <v>94</v>
      </c>
      <c r="N29" s="175" t="s">
        <v>94</v>
      </c>
      <c r="O29" s="297"/>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298">
        <v>0</v>
      </c>
      <c r="D30" s="299">
        <v>0</v>
      </c>
      <c r="E30" s="300">
        <v>0</v>
      </c>
      <c r="F30" s="173" t="s">
        <v>244</v>
      </c>
      <c r="G30" s="174" t="s">
        <v>244</v>
      </c>
      <c r="H30" s="175" t="s">
        <v>244</v>
      </c>
      <c r="I30" s="173" t="s">
        <v>94</v>
      </c>
      <c r="J30" s="174" t="s">
        <v>94</v>
      </c>
      <c r="K30" s="175" t="s">
        <v>94</v>
      </c>
      <c r="L30" s="173" t="s">
        <v>94</v>
      </c>
      <c r="M30" s="174" t="s">
        <v>94</v>
      </c>
      <c r="N30" s="175" t="s">
        <v>94</v>
      </c>
      <c r="O30" s="297"/>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298">
        <v>0</v>
      </c>
      <c r="D31" s="299">
        <v>0</v>
      </c>
      <c r="E31" s="300">
        <v>0</v>
      </c>
      <c r="F31" s="173" t="s">
        <v>244</v>
      </c>
      <c r="G31" s="174" t="s">
        <v>244</v>
      </c>
      <c r="H31" s="175" t="s">
        <v>244</v>
      </c>
      <c r="I31" s="173" t="s">
        <v>94</v>
      </c>
      <c r="J31" s="174" t="s">
        <v>94</v>
      </c>
      <c r="K31" s="175" t="s">
        <v>94</v>
      </c>
      <c r="L31" s="173" t="s">
        <v>94</v>
      </c>
      <c r="M31" s="174" t="s">
        <v>94</v>
      </c>
      <c r="N31" s="175" t="s">
        <v>94</v>
      </c>
      <c r="O31" s="297"/>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298">
        <v>0</v>
      </c>
      <c r="D32" s="299">
        <v>0</v>
      </c>
      <c r="E32" s="300">
        <v>0</v>
      </c>
      <c r="F32" s="173" t="s">
        <v>244</v>
      </c>
      <c r="G32" s="174" t="s">
        <v>244</v>
      </c>
      <c r="H32" s="175" t="s">
        <v>244</v>
      </c>
      <c r="I32" s="173" t="s">
        <v>94</v>
      </c>
      <c r="J32" s="174" t="s">
        <v>94</v>
      </c>
      <c r="K32" s="175" t="s">
        <v>94</v>
      </c>
      <c r="L32" s="173" t="s">
        <v>94</v>
      </c>
      <c r="M32" s="174" t="s">
        <v>94</v>
      </c>
      <c r="N32" s="175" t="s">
        <v>94</v>
      </c>
      <c r="O32" s="297"/>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298">
        <v>0</v>
      </c>
      <c r="D33" s="299">
        <v>0</v>
      </c>
      <c r="E33" s="300">
        <v>0</v>
      </c>
      <c r="F33" s="173" t="s">
        <v>244</v>
      </c>
      <c r="G33" s="174" t="s">
        <v>244</v>
      </c>
      <c r="H33" s="175" t="s">
        <v>244</v>
      </c>
      <c r="I33" s="173" t="s">
        <v>94</v>
      </c>
      <c r="J33" s="174" t="s">
        <v>94</v>
      </c>
      <c r="K33" s="175" t="s">
        <v>94</v>
      </c>
      <c r="L33" s="173" t="s">
        <v>94</v>
      </c>
      <c r="M33" s="174" t="s">
        <v>94</v>
      </c>
      <c r="N33" s="175" t="s">
        <v>94</v>
      </c>
      <c r="O33" s="297"/>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298">
        <v>0</v>
      </c>
      <c r="D34" s="299">
        <v>0</v>
      </c>
      <c r="E34" s="300">
        <v>0</v>
      </c>
      <c r="F34" s="173" t="s">
        <v>244</v>
      </c>
      <c r="G34" s="174" t="s">
        <v>244</v>
      </c>
      <c r="H34" s="175" t="s">
        <v>244</v>
      </c>
      <c r="I34" s="173" t="s">
        <v>94</v>
      </c>
      <c r="J34" s="174" t="s">
        <v>94</v>
      </c>
      <c r="K34" s="175" t="s">
        <v>94</v>
      </c>
      <c r="L34" s="173" t="s">
        <v>94</v>
      </c>
      <c r="M34" s="174" t="s">
        <v>94</v>
      </c>
      <c r="N34" s="175" t="s">
        <v>94</v>
      </c>
      <c r="O34" s="297"/>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298">
        <v>0</v>
      </c>
      <c r="D35" s="299">
        <v>0</v>
      </c>
      <c r="E35" s="300">
        <v>0</v>
      </c>
      <c r="F35" s="173" t="s">
        <v>244</v>
      </c>
      <c r="G35" s="174" t="s">
        <v>244</v>
      </c>
      <c r="H35" s="175" t="s">
        <v>244</v>
      </c>
      <c r="I35" s="173" t="s">
        <v>94</v>
      </c>
      <c r="J35" s="174" t="s">
        <v>94</v>
      </c>
      <c r="K35" s="175" t="s">
        <v>94</v>
      </c>
      <c r="L35" s="173" t="s">
        <v>94</v>
      </c>
      <c r="M35" s="174" t="s">
        <v>94</v>
      </c>
      <c r="N35" s="175" t="s">
        <v>94</v>
      </c>
      <c r="O35" s="297"/>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298">
        <v>0</v>
      </c>
      <c r="D36" s="299">
        <v>0</v>
      </c>
      <c r="E36" s="300">
        <v>0</v>
      </c>
      <c r="F36" s="173" t="s">
        <v>244</v>
      </c>
      <c r="G36" s="174" t="s">
        <v>244</v>
      </c>
      <c r="H36" s="175" t="s">
        <v>244</v>
      </c>
      <c r="I36" s="173" t="s">
        <v>94</v>
      </c>
      <c r="J36" s="174" t="s">
        <v>94</v>
      </c>
      <c r="K36" s="175" t="s">
        <v>94</v>
      </c>
      <c r="L36" s="173" t="s">
        <v>94</v>
      </c>
      <c r="M36" s="174" t="s">
        <v>94</v>
      </c>
      <c r="N36" s="175" t="s">
        <v>94</v>
      </c>
      <c r="O36" s="297"/>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298">
        <v>0</v>
      </c>
      <c r="D37" s="299">
        <v>0</v>
      </c>
      <c r="E37" s="300">
        <v>0</v>
      </c>
      <c r="F37" s="173" t="s">
        <v>244</v>
      </c>
      <c r="G37" s="174" t="s">
        <v>244</v>
      </c>
      <c r="H37" s="175" t="s">
        <v>244</v>
      </c>
      <c r="I37" s="173" t="s">
        <v>94</v>
      </c>
      <c r="J37" s="174" t="s">
        <v>94</v>
      </c>
      <c r="K37" s="175" t="s">
        <v>94</v>
      </c>
      <c r="L37" s="173" t="s">
        <v>94</v>
      </c>
      <c r="M37" s="174" t="s">
        <v>94</v>
      </c>
      <c r="N37" s="175" t="s">
        <v>94</v>
      </c>
      <c r="O37" s="297"/>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298">
        <v>0</v>
      </c>
      <c r="D38" s="299">
        <v>0</v>
      </c>
      <c r="E38" s="300">
        <v>0</v>
      </c>
      <c r="F38" s="173" t="s">
        <v>244</v>
      </c>
      <c r="G38" s="174" t="s">
        <v>244</v>
      </c>
      <c r="H38" s="175" t="s">
        <v>244</v>
      </c>
      <c r="I38" s="173" t="s">
        <v>94</v>
      </c>
      <c r="J38" s="174" t="s">
        <v>94</v>
      </c>
      <c r="K38" s="175" t="s">
        <v>94</v>
      </c>
      <c r="L38" s="173" t="s">
        <v>94</v>
      </c>
      <c r="M38" s="174" t="s">
        <v>94</v>
      </c>
      <c r="N38" s="175" t="s">
        <v>94</v>
      </c>
      <c r="O38" s="297"/>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298">
        <v>0</v>
      </c>
      <c r="D39" s="299">
        <v>0</v>
      </c>
      <c r="E39" s="300">
        <v>0</v>
      </c>
      <c r="F39" s="173" t="s">
        <v>244</v>
      </c>
      <c r="G39" s="174" t="s">
        <v>244</v>
      </c>
      <c r="H39" s="175" t="s">
        <v>244</v>
      </c>
      <c r="I39" s="173" t="s">
        <v>94</v>
      </c>
      <c r="J39" s="174" t="s">
        <v>94</v>
      </c>
      <c r="K39" s="175" t="s">
        <v>94</v>
      </c>
      <c r="L39" s="173" t="s">
        <v>94</v>
      </c>
      <c r="M39" s="174" t="s">
        <v>94</v>
      </c>
      <c r="N39" s="175" t="s">
        <v>94</v>
      </c>
      <c r="O39" s="297"/>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298">
        <v>0</v>
      </c>
      <c r="D40" s="299">
        <v>0</v>
      </c>
      <c r="E40" s="300">
        <v>0</v>
      </c>
      <c r="F40" s="173" t="s">
        <v>244</v>
      </c>
      <c r="G40" s="174" t="s">
        <v>244</v>
      </c>
      <c r="H40" s="175" t="s">
        <v>244</v>
      </c>
      <c r="I40" s="173" t="s">
        <v>94</v>
      </c>
      <c r="J40" s="174" t="s">
        <v>94</v>
      </c>
      <c r="K40" s="175" t="s">
        <v>94</v>
      </c>
      <c r="L40" s="173" t="s">
        <v>94</v>
      </c>
      <c r="M40" s="174" t="s">
        <v>94</v>
      </c>
      <c r="N40" s="175" t="s">
        <v>94</v>
      </c>
      <c r="O40" s="297"/>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298">
        <v>0.35675899999999999</v>
      </c>
      <c r="D41" s="299">
        <v>0.663304</v>
      </c>
      <c r="E41" s="300">
        <v>0.67772999999999994</v>
      </c>
      <c r="F41" s="173">
        <v>17.685608492007209</v>
      </c>
      <c r="G41" s="174">
        <v>8.874814564664165</v>
      </c>
      <c r="H41" s="175">
        <v>11.078895725436384</v>
      </c>
      <c r="I41" s="173">
        <v>91.465250812267229</v>
      </c>
      <c r="J41" s="174">
        <v>166.25443797033995</v>
      </c>
      <c r="K41" s="175">
        <v>125.4884464273823</v>
      </c>
      <c r="L41" s="173">
        <v>16.176186164890023</v>
      </c>
      <c r="M41" s="174">
        <v>14.754773075392279</v>
      </c>
      <c r="N41" s="175">
        <v>13.902734127159786</v>
      </c>
      <c r="O41" s="297"/>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298">
        <v>2.5189327100000001</v>
      </c>
      <c r="D42" s="299">
        <v>1.7308325899999999</v>
      </c>
      <c r="E42" s="300">
        <v>1.6533494500000001</v>
      </c>
      <c r="F42" s="173">
        <v>1.6070159333474214</v>
      </c>
      <c r="G42" s="174">
        <v>9.368729300388317</v>
      </c>
      <c r="H42" s="175">
        <v>9.8077886680278006</v>
      </c>
      <c r="I42" s="173">
        <v>418.87548434830836</v>
      </c>
      <c r="J42" s="174">
        <v>70.639396308590278</v>
      </c>
      <c r="K42" s="175">
        <v>90.457021225476396</v>
      </c>
      <c r="L42" s="173">
        <v>6.7313957743635005</v>
      </c>
      <c r="M42" s="174">
        <v>6.6180138195803204</v>
      </c>
      <c r="N42" s="175">
        <v>8.871833477187776</v>
      </c>
      <c r="O42" s="297"/>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298">
        <v>0</v>
      </c>
      <c r="D43" s="299">
        <v>0</v>
      </c>
      <c r="E43" s="300">
        <v>0</v>
      </c>
      <c r="F43" s="173" t="s">
        <v>244</v>
      </c>
      <c r="G43" s="174" t="s">
        <v>244</v>
      </c>
      <c r="H43" s="175" t="s">
        <v>244</v>
      </c>
      <c r="I43" s="173" t="s">
        <v>94</v>
      </c>
      <c r="J43" s="174" t="s">
        <v>94</v>
      </c>
      <c r="K43" s="175" t="s">
        <v>94</v>
      </c>
      <c r="L43" s="173" t="s">
        <v>94</v>
      </c>
      <c r="M43" s="174" t="s">
        <v>94</v>
      </c>
      <c r="N43" s="175" t="s">
        <v>94</v>
      </c>
      <c r="O43" s="297"/>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298">
        <v>0</v>
      </c>
      <c r="D44" s="299">
        <v>0</v>
      </c>
      <c r="E44" s="300">
        <v>0</v>
      </c>
      <c r="F44" s="173" t="s">
        <v>244</v>
      </c>
      <c r="G44" s="174" t="s">
        <v>244</v>
      </c>
      <c r="H44" s="175" t="s">
        <v>244</v>
      </c>
      <c r="I44" s="173" t="s">
        <v>94</v>
      </c>
      <c r="J44" s="174" t="s">
        <v>94</v>
      </c>
      <c r="K44" s="175" t="s">
        <v>94</v>
      </c>
      <c r="L44" s="173" t="s">
        <v>94</v>
      </c>
      <c r="M44" s="174" t="s">
        <v>94</v>
      </c>
      <c r="N44" s="175" t="s">
        <v>94</v>
      </c>
      <c r="O44" s="297"/>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298">
        <v>0</v>
      </c>
      <c r="D45" s="299">
        <v>0</v>
      </c>
      <c r="E45" s="300">
        <v>0</v>
      </c>
      <c r="F45" s="173" t="s">
        <v>244</v>
      </c>
      <c r="G45" s="174" t="s">
        <v>244</v>
      </c>
      <c r="H45" s="175" t="s">
        <v>244</v>
      </c>
      <c r="I45" s="173" t="s">
        <v>94</v>
      </c>
      <c r="J45" s="174" t="s">
        <v>94</v>
      </c>
      <c r="K45" s="175" t="s">
        <v>94</v>
      </c>
      <c r="L45" s="173" t="s">
        <v>94</v>
      </c>
      <c r="M45" s="174" t="s">
        <v>94</v>
      </c>
      <c r="N45" s="175" t="s">
        <v>94</v>
      </c>
      <c r="O45" s="297"/>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298">
        <v>0</v>
      </c>
      <c r="D46" s="299">
        <v>0</v>
      </c>
      <c r="E46" s="300">
        <v>0</v>
      </c>
      <c r="F46" s="173" t="s">
        <v>244</v>
      </c>
      <c r="G46" s="174" t="s">
        <v>244</v>
      </c>
      <c r="H46" s="175" t="s">
        <v>244</v>
      </c>
      <c r="I46" s="173" t="s">
        <v>94</v>
      </c>
      <c r="J46" s="174" t="s">
        <v>94</v>
      </c>
      <c r="K46" s="175" t="s">
        <v>94</v>
      </c>
      <c r="L46" s="173" t="s">
        <v>94</v>
      </c>
      <c r="M46" s="174" t="s">
        <v>94</v>
      </c>
      <c r="N46" s="175" t="s">
        <v>94</v>
      </c>
      <c r="O46" s="297"/>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298">
        <v>0</v>
      </c>
      <c r="D47" s="299">
        <v>0</v>
      </c>
      <c r="E47" s="300">
        <v>0</v>
      </c>
      <c r="F47" s="173" t="s">
        <v>244</v>
      </c>
      <c r="G47" s="174" t="s">
        <v>244</v>
      </c>
      <c r="H47" s="175" t="s">
        <v>244</v>
      </c>
      <c r="I47" s="173" t="s">
        <v>94</v>
      </c>
      <c r="J47" s="174" t="s">
        <v>94</v>
      </c>
      <c r="K47" s="175" t="s">
        <v>94</v>
      </c>
      <c r="L47" s="173" t="s">
        <v>94</v>
      </c>
      <c r="M47" s="174" t="s">
        <v>94</v>
      </c>
      <c r="N47" s="175" t="s">
        <v>94</v>
      </c>
      <c r="O47" s="297"/>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298">
        <v>0</v>
      </c>
      <c r="D48" s="299">
        <v>0</v>
      </c>
      <c r="E48" s="300">
        <v>0</v>
      </c>
      <c r="F48" s="173" t="s">
        <v>244</v>
      </c>
      <c r="G48" s="174" t="s">
        <v>244</v>
      </c>
      <c r="H48" s="175" t="s">
        <v>244</v>
      </c>
      <c r="I48" s="173" t="s">
        <v>94</v>
      </c>
      <c r="J48" s="174" t="s">
        <v>94</v>
      </c>
      <c r="K48" s="175" t="s">
        <v>94</v>
      </c>
      <c r="L48" s="173" t="s">
        <v>94</v>
      </c>
      <c r="M48" s="174" t="s">
        <v>94</v>
      </c>
      <c r="N48" s="175" t="s">
        <v>94</v>
      </c>
      <c r="O48" s="297"/>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298">
        <v>0</v>
      </c>
      <c r="D49" s="299">
        <v>0</v>
      </c>
      <c r="E49" s="300">
        <v>0</v>
      </c>
      <c r="F49" s="173" t="s">
        <v>244</v>
      </c>
      <c r="G49" s="174" t="s">
        <v>244</v>
      </c>
      <c r="H49" s="175" t="s">
        <v>244</v>
      </c>
      <c r="I49" s="173" t="s">
        <v>94</v>
      </c>
      <c r="J49" s="174" t="s">
        <v>94</v>
      </c>
      <c r="K49" s="175" t="s">
        <v>94</v>
      </c>
      <c r="L49" s="173" t="s">
        <v>94</v>
      </c>
      <c r="M49" s="174" t="s">
        <v>94</v>
      </c>
      <c r="N49" s="175" t="s">
        <v>94</v>
      </c>
      <c r="O49" s="297"/>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298">
        <v>0</v>
      </c>
      <c r="D50" s="299">
        <v>0</v>
      </c>
      <c r="E50" s="300">
        <v>0</v>
      </c>
      <c r="F50" s="173" t="s">
        <v>244</v>
      </c>
      <c r="G50" s="174" t="s">
        <v>244</v>
      </c>
      <c r="H50" s="175" t="s">
        <v>244</v>
      </c>
      <c r="I50" s="173" t="s">
        <v>94</v>
      </c>
      <c r="J50" s="174" t="s">
        <v>94</v>
      </c>
      <c r="K50" s="175" t="s">
        <v>94</v>
      </c>
      <c r="L50" s="173" t="s">
        <v>94</v>
      </c>
      <c r="M50" s="174" t="s">
        <v>94</v>
      </c>
      <c r="N50" s="175" t="s">
        <v>94</v>
      </c>
      <c r="O50" s="297"/>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298">
        <v>0</v>
      </c>
      <c r="D51" s="299">
        <v>0</v>
      </c>
      <c r="E51" s="300">
        <v>0</v>
      </c>
      <c r="F51" s="173" t="s">
        <v>244</v>
      </c>
      <c r="G51" s="174" t="s">
        <v>244</v>
      </c>
      <c r="H51" s="175" t="s">
        <v>244</v>
      </c>
      <c r="I51" s="173" t="s">
        <v>94</v>
      </c>
      <c r="J51" s="174" t="s">
        <v>94</v>
      </c>
      <c r="K51" s="175" t="s">
        <v>94</v>
      </c>
      <c r="L51" s="173" t="s">
        <v>94</v>
      </c>
      <c r="M51" s="174" t="s">
        <v>94</v>
      </c>
      <c r="N51" s="175" t="s">
        <v>94</v>
      </c>
      <c r="O51" s="297"/>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298">
        <v>0</v>
      </c>
      <c r="D52" s="299">
        <v>0</v>
      </c>
      <c r="E52" s="300">
        <v>0</v>
      </c>
      <c r="F52" s="173" t="s">
        <v>244</v>
      </c>
      <c r="G52" s="174" t="s">
        <v>244</v>
      </c>
      <c r="H52" s="175" t="s">
        <v>244</v>
      </c>
      <c r="I52" s="173" t="s">
        <v>94</v>
      </c>
      <c r="J52" s="174" t="s">
        <v>94</v>
      </c>
      <c r="K52" s="175" t="s">
        <v>94</v>
      </c>
      <c r="L52" s="173" t="s">
        <v>94</v>
      </c>
      <c r="M52" s="174" t="s">
        <v>94</v>
      </c>
      <c r="N52" s="175" t="s">
        <v>94</v>
      </c>
      <c r="O52" s="297"/>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298">
        <v>0</v>
      </c>
      <c r="D53" s="299">
        <v>0</v>
      </c>
      <c r="E53" s="300">
        <v>0</v>
      </c>
      <c r="F53" s="173" t="s">
        <v>244</v>
      </c>
      <c r="G53" s="174" t="s">
        <v>244</v>
      </c>
      <c r="H53" s="175" t="s">
        <v>244</v>
      </c>
      <c r="I53" s="173" t="s">
        <v>94</v>
      </c>
      <c r="J53" s="174" t="s">
        <v>94</v>
      </c>
      <c r="K53" s="175" t="s">
        <v>94</v>
      </c>
      <c r="L53" s="173" t="s">
        <v>94</v>
      </c>
      <c r="M53" s="174" t="s">
        <v>94</v>
      </c>
      <c r="N53" s="175" t="s">
        <v>94</v>
      </c>
      <c r="O53" s="297"/>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1"/>
      <c r="B54" s="102" t="s">
        <v>186</v>
      </c>
      <c r="C54" s="298">
        <v>0</v>
      </c>
      <c r="D54" s="299">
        <v>0</v>
      </c>
      <c r="E54" s="300">
        <v>0</v>
      </c>
      <c r="F54" s="173" t="s">
        <v>244</v>
      </c>
      <c r="G54" s="174" t="s">
        <v>244</v>
      </c>
      <c r="H54" s="175" t="s">
        <v>244</v>
      </c>
      <c r="I54" s="173" t="s">
        <v>94</v>
      </c>
      <c r="J54" s="174" t="s">
        <v>94</v>
      </c>
      <c r="K54" s="175" t="s">
        <v>94</v>
      </c>
      <c r="L54" s="173" t="s">
        <v>94</v>
      </c>
      <c r="M54" s="174" t="s">
        <v>94</v>
      </c>
      <c r="N54" s="175" t="s">
        <v>94</v>
      </c>
      <c r="O54" s="297"/>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1"/>
      <c r="B55" s="102" t="s">
        <v>54</v>
      </c>
      <c r="C55" s="298">
        <v>0</v>
      </c>
      <c r="D55" s="299">
        <v>0</v>
      </c>
      <c r="E55" s="300">
        <v>0</v>
      </c>
      <c r="F55" s="173" t="s">
        <v>244</v>
      </c>
      <c r="G55" s="174" t="s">
        <v>244</v>
      </c>
      <c r="H55" s="175" t="s">
        <v>244</v>
      </c>
      <c r="I55" s="173" t="s">
        <v>94</v>
      </c>
      <c r="J55" s="174" t="s">
        <v>94</v>
      </c>
      <c r="K55" s="175" t="s">
        <v>94</v>
      </c>
      <c r="L55" s="173" t="s">
        <v>94</v>
      </c>
      <c r="M55" s="174" t="s">
        <v>94</v>
      </c>
      <c r="N55" s="175" t="s">
        <v>94</v>
      </c>
      <c r="O55" s="297"/>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1"/>
      <c r="B56" s="102" t="s">
        <v>53</v>
      </c>
      <c r="C56" s="298">
        <v>0</v>
      </c>
      <c r="D56" s="299">
        <v>0</v>
      </c>
      <c r="E56" s="300">
        <v>0</v>
      </c>
      <c r="F56" s="173" t="s">
        <v>244</v>
      </c>
      <c r="G56" s="174" t="s">
        <v>244</v>
      </c>
      <c r="H56" s="175" t="s">
        <v>244</v>
      </c>
      <c r="I56" s="173" t="s">
        <v>94</v>
      </c>
      <c r="J56" s="174" t="s">
        <v>94</v>
      </c>
      <c r="K56" s="175" t="s">
        <v>94</v>
      </c>
      <c r="L56" s="173" t="s">
        <v>94</v>
      </c>
      <c r="M56" s="174" t="s">
        <v>94</v>
      </c>
      <c r="N56" s="175" t="s">
        <v>94</v>
      </c>
      <c r="O56" s="297"/>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1"/>
      <c r="B57" s="102" t="s">
        <v>55</v>
      </c>
      <c r="C57" s="298">
        <v>0</v>
      </c>
      <c r="D57" s="299">
        <v>0</v>
      </c>
      <c r="E57" s="300">
        <v>0</v>
      </c>
      <c r="F57" s="173" t="s">
        <v>244</v>
      </c>
      <c r="G57" s="174" t="s">
        <v>244</v>
      </c>
      <c r="H57" s="175" t="s">
        <v>244</v>
      </c>
      <c r="I57" s="173" t="s">
        <v>94</v>
      </c>
      <c r="J57" s="174" t="s">
        <v>94</v>
      </c>
      <c r="K57" s="175" t="s">
        <v>94</v>
      </c>
      <c r="L57" s="173" t="s">
        <v>94</v>
      </c>
      <c r="M57" s="174" t="s">
        <v>94</v>
      </c>
      <c r="N57" s="175" t="s">
        <v>94</v>
      </c>
      <c r="O57" s="297"/>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1"/>
      <c r="B58" s="102" t="s">
        <v>68</v>
      </c>
      <c r="C58" s="298">
        <v>0</v>
      </c>
      <c r="D58" s="299">
        <v>0</v>
      </c>
      <c r="E58" s="300">
        <v>0</v>
      </c>
      <c r="F58" s="173" t="s">
        <v>244</v>
      </c>
      <c r="G58" s="174" t="s">
        <v>244</v>
      </c>
      <c r="H58" s="175" t="s">
        <v>244</v>
      </c>
      <c r="I58" s="173" t="s">
        <v>94</v>
      </c>
      <c r="J58" s="174" t="s">
        <v>94</v>
      </c>
      <c r="K58" s="175" t="s">
        <v>94</v>
      </c>
      <c r="L58" s="173" t="s">
        <v>94</v>
      </c>
      <c r="M58" s="174" t="s">
        <v>94</v>
      </c>
      <c r="N58" s="175" t="s">
        <v>94</v>
      </c>
      <c r="O58" s="297"/>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1"/>
      <c r="B59" s="102" t="s">
        <v>239</v>
      </c>
      <c r="C59" s="298">
        <v>0</v>
      </c>
      <c r="D59" s="299">
        <v>0</v>
      </c>
      <c r="E59" s="300">
        <v>0</v>
      </c>
      <c r="F59" s="173" t="s">
        <v>244</v>
      </c>
      <c r="G59" s="174" t="s">
        <v>244</v>
      </c>
      <c r="H59" s="175" t="s">
        <v>244</v>
      </c>
      <c r="I59" s="173" t="s">
        <v>94</v>
      </c>
      <c r="J59" s="174" t="s">
        <v>94</v>
      </c>
      <c r="K59" s="175" t="s">
        <v>94</v>
      </c>
      <c r="L59" s="173" t="s">
        <v>94</v>
      </c>
      <c r="M59" s="174" t="s">
        <v>94</v>
      </c>
      <c r="N59" s="175" t="s">
        <v>94</v>
      </c>
      <c r="O59" s="297"/>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44"/>
      <c r="C60" s="301"/>
      <c r="D60" s="302"/>
      <c r="E60" s="303"/>
      <c r="F60" s="182"/>
      <c r="G60" s="183"/>
      <c r="H60" s="184"/>
      <c r="I60" s="182"/>
      <c r="J60" s="183"/>
      <c r="K60" s="184"/>
      <c r="L60" s="182"/>
      <c r="M60" s="183"/>
      <c r="N60" s="184"/>
      <c r="O60" s="297"/>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304"/>
      <c r="D61" s="304"/>
      <c r="E61" s="304"/>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customFormat="1" ht="20.100000000000001" customHeight="1"/>
    <row r="63" spans="1:102" ht="20.100000000000001" customHeight="1">
      <c r="B63" s="115"/>
      <c r="C63" s="115"/>
      <c r="D63" s="115"/>
      <c r="E63" s="115"/>
      <c r="F63" s="115"/>
      <c r="G63" s="115"/>
      <c r="H63" s="115"/>
      <c r="I63" s="306"/>
      <c r="J63" s="306"/>
      <c r="K63" s="306"/>
      <c r="L63" s="306"/>
      <c r="M63" s="306"/>
      <c r="N63" s="306"/>
    </row>
    <row r="64" spans="1:102" ht="20.100000000000001" customHeight="1">
      <c r="B64" s="64"/>
      <c r="C64" s="64"/>
      <c r="D64" s="64"/>
      <c r="E64" s="64"/>
      <c r="F64" s="64"/>
      <c r="G64" s="64"/>
      <c r="H64" s="64"/>
      <c r="I64" s="64"/>
      <c r="J64" s="64"/>
      <c r="K64" s="64"/>
      <c r="L64" s="64"/>
      <c r="M64" s="64"/>
      <c r="N64" s="64"/>
    </row>
    <row r="65" spans="2:14" ht="20.100000000000001" customHeight="1">
      <c r="B65" s="64"/>
      <c r="C65" s="64"/>
      <c r="D65" s="64"/>
      <c r="E65" s="64"/>
      <c r="F65" s="64"/>
      <c r="G65" s="64"/>
      <c r="H65" s="64"/>
      <c r="I65" s="64"/>
      <c r="J65" s="64"/>
      <c r="K65" s="64"/>
      <c r="L65" s="64"/>
      <c r="M65" s="64"/>
      <c r="N65" s="64"/>
    </row>
    <row r="66" spans="2:14" ht="20.100000000000001" customHeight="1">
      <c r="B66" s="185"/>
      <c r="C66" s="188"/>
      <c r="D66" s="188"/>
      <c r="E66" s="188"/>
      <c r="F66" s="188"/>
      <c r="G66" s="188"/>
      <c r="H66" s="188"/>
      <c r="I66" s="188"/>
      <c r="J66" s="188"/>
      <c r="K66" s="188"/>
      <c r="L66" s="188"/>
      <c r="M66" s="188"/>
      <c r="N66" s="188"/>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showRowColHeaders="0" zoomScale="70" zoomScaleNormal="70" zoomScaleSheetLayoutView="70" workbookViewId="0">
      <pane xSplit="2" ySplit="7" topLeftCell="C8" activePane="bottomRight" state="frozen"/>
      <selection pane="topRight"/>
      <selection pane="bottomLeft"/>
      <selection pane="bottomRight" activeCell="O3" sqref="O3"/>
    </sheetView>
  </sheetViews>
  <sheetFormatPr baseColWidth="10" defaultColWidth="0" defaultRowHeight="20.100000000000001" customHeight="1"/>
  <cols>
    <col min="1" max="1" width="5.7109375" style="193" customWidth="1"/>
    <col min="2" max="2" width="35.7109375" style="193" customWidth="1"/>
    <col min="3" max="14" width="16.7109375" style="193" customWidth="1"/>
    <col min="15" max="15" width="11.42578125" style="193" customWidth="1"/>
    <col min="16" max="16" width="11.42578125" style="193" hidden="1" customWidth="1"/>
    <col min="17" max="102" width="0" style="193" hidden="1" customWidth="1"/>
    <col min="103" max="16384" width="11.42578125" style="194" hidden="1"/>
  </cols>
  <sheetData>
    <row r="1" spans="1:102" ht="89.1" customHeight="1"/>
    <row r="2" spans="1:102" s="309" customFormat="1" ht="20.100000000000001" customHeight="1">
      <c r="A2" s="307"/>
      <c r="B2" s="88" t="s">
        <v>16</v>
      </c>
      <c r="C2" s="308"/>
      <c r="D2" s="308"/>
      <c r="E2" s="308"/>
      <c r="F2" s="308"/>
      <c r="G2" s="308"/>
      <c r="H2" s="308"/>
      <c r="I2" s="308"/>
      <c r="J2" s="308"/>
      <c r="K2" s="308"/>
      <c r="L2" s="308"/>
      <c r="M2" s="308"/>
      <c r="N2" s="308"/>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7"/>
      <c r="BP2" s="307"/>
      <c r="BQ2" s="307"/>
      <c r="BR2" s="307"/>
      <c r="BS2" s="307"/>
      <c r="BT2" s="307"/>
      <c r="BU2" s="307"/>
      <c r="BV2" s="307"/>
      <c r="BW2" s="307"/>
      <c r="BX2" s="307"/>
      <c r="BY2" s="307"/>
      <c r="BZ2" s="307"/>
      <c r="CA2" s="307"/>
      <c r="CB2" s="307"/>
      <c r="CC2" s="307"/>
      <c r="CD2" s="307"/>
      <c r="CE2" s="307"/>
      <c r="CF2" s="307"/>
      <c r="CG2" s="307"/>
      <c r="CH2" s="307"/>
      <c r="CI2" s="307"/>
      <c r="CJ2" s="307"/>
      <c r="CK2" s="307"/>
      <c r="CL2" s="307"/>
      <c r="CM2" s="307"/>
      <c r="CN2" s="307"/>
      <c r="CO2" s="307"/>
      <c r="CP2" s="307"/>
      <c r="CQ2" s="307"/>
      <c r="CR2" s="307"/>
      <c r="CS2" s="307"/>
      <c r="CT2" s="307"/>
      <c r="CU2" s="307"/>
      <c r="CV2" s="307"/>
      <c r="CW2" s="307"/>
      <c r="CX2" s="307"/>
    </row>
    <row r="3" spans="1:102" s="196" customFormat="1" ht="20.100000000000001" customHeight="1">
      <c r="A3" s="195"/>
      <c r="B3" s="90" t="s">
        <v>1</v>
      </c>
      <c r="C3" s="195"/>
      <c r="D3" s="195"/>
      <c r="E3" s="195"/>
      <c r="F3" s="195"/>
      <c r="G3" s="195"/>
      <c r="H3" s="195"/>
      <c r="I3" s="195"/>
      <c r="J3" s="195"/>
      <c r="K3" s="195"/>
      <c r="L3" s="195"/>
      <c r="M3" s="195"/>
      <c r="N3" s="310"/>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195"/>
      <c r="CN3" s="195"/>
      <c r="CO3" s="195"/>
      <c r="CP3" s="195"/>
      <c r="CQ3" s="195"/>
      <c r="CR3" s="195"/>
      <c r="CS3" s="195"/>
      <c r="CT3" s="195"/>
      <c r="CU3" s="195"/>
      <c r="CV3" s="195"/>
      <c r="CW3" s="195"/>
      <c r="CX3" s="195"/>
    </row>
    <row r="4" spans="1:102" customFormat="1" ht="20.100000000000001" customHeight="1"/>
    <row r="5" spans="1:102" s="200" customFormat="1" ht="20.100000000000001" customHeight="1">
      <c r="A5" s="198"/>
      <c r="B5" s="311"/>
      <c r="C5" s="694" t="s">
        <v>224</v>
      </c>
      <c r="D5" s="695"/>
      <c r="E5" s="696"/>
      <c r="F5" s="694" t="s">
        <v>202</v>
      </c>
      <c r="G5" s="695"/>
      <c r="H5" s="696"/>
      <c r="I5" s="694" t="s">
        <v>197</v>
      </c>
      <c r="J5" s="695"/>
      <c r="K5" s="696"/>
      <c r="L5" s="694" t="s">
        <v>198</v>
      </c>
      <c r="M5" s="695"/>
      <c r="N5" s="696"/>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row>
    <row r="6" spans="1:102" s="200" customFormat="1" ht="20.100000000000001" customHeight="1">
      <c r="A6" s="198"/>
      <c r="B6" s="312"/>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row>
    <row r="7" spans="1:102" s="200" customFormat="1" ht="20.100000000000001" customHeight="1">
      <c r="A7" s="198"/>
      <c r="B7" s="205" t="s">
        <v>243</v>
      </c>
      <c r="C7" s="228">
        <v>236004.10900406999</v>
      </c>
      <c r="D7" s="229">
        <v>270153.92881321994</v>
      </c>
      <c r="E7" s="230">
        <v>273876.89659250999</v>
      </c>
      <c r="F7" s="231">
        <v>4.4160513010372711</v>
      </c>
      <c r="G7" s="232">
        <v>4.518954403285762</v>
      </c>
      <c r="H7" s="233">
        <v>4.4038307630992986</v>
      </c>
      <c r="I7" s="231">
        <v>208.14894677163556</v>
      </c>
      <c r="J7" s="232">
        <v>210.7324201112169</v>
      </c>
      <c r="K7" s="233">
        <v>216.22361792372584</v>
      </c>
      <c r="L7" s="231">
        <v>9.1919642720041903</v>
      </c>
      <c r="M7" s="232">
        <v>9.5229019777664874</v>
      </c>
      <c r="N7" s="233">
        <v>9.52212220321133</v>
      </c>
      <c r="O7" s="198"/>
      <c r="P7" s="198"/>
      <c r="Q7" s="198"/>
      <c r="R7" s="198"/>
      <c r="S7" s="198"/>
      <c r="T7" s="198"/>
      <c r="U7" s="198"/>
      <c r="V7" s="198"/>
      <c r="W7" s="198"/>
      <c r="X7" s="198"/>
      <c r="Y7" s="198"/>
      <c r="Z7" s="198"/>
      <c r="AA7" s="198"/>
      <c r="AB7" s="198"/>
      <c r="AC7" s="198"/>
      <c r="AD7" s="198"/>
      <c r="AE7" s="198"/>
      <c r="AF7" s="198"/>
      <c r="AG7" s="198"/>
      <c r="AH7" s="198"/>
      <c r="AI7" s="198"/>
      <c r="AJ7" s="198"/>
      <c r="AK7" s="198"/>
      <c r="AL7" s="198"/>
      <c r="AM7" s="198"/>
      <c r="AN7" s="198"/>
      <c r="AO7" s="198"/>
      <c r="AP7" s="198"/>
      <c r="AQ7" s="198"/>
      <c r="AR7" s="198"/>
      <c r="AS7" s="198"/>
      <c r="AT7" s="198"/>
      <c r="AU7" s="198"/>
      <c r="AV7" s="198"/>
      <c r="AW7" s="198"/>
      <c r="AX7" s="198"/>
      <c r="AY7" s="198"/>
      <c r="AZ7" s="198"/>
      <c r="BA7" s="198"/>
      <c r="BB7" s="198"/>
      <c r="BC7" s="198"/>
      <c r="BD7" s="198"/>
      <c r="BE7" s="198"/>
      <c r="BF7" s="198"/>
      <c r="BG7" s="198"/>
      <c r="BH7" s="198"/>
      <c r="BI7" s="198"/>
      <c r="BJ7" s="198"/>
      <c r="BK7" s="198"/>
      <c r="BL7" s="198"/>
      <c r="BM7" s="198"/>
      <c r="BN7" s="198"/>
      <c r="BO7" s="198"/>
      <c r="BP7" s="198"/>
      <c r="BQ7" s="198"/>
      <c r="BR7" s="198"/>
      <c r="BS7" s="198"/>
      <c r="BT7" s="198"/>
      <c r="BU7" s="198"/>
      <c r="BV7" s="198"/>
      <c r="BW7" s="198"/>
      <c r="BX7" s="198"/>
      <c r="BY7" s="198"/>
      <c r="BZ7" s="198"/>
      <c r="CA7" s="198"/>
      <c r="CB7" s="198"/>
      <c r="CC7" s="198"/>
      <c r="CD7" s="198"/>
      <c r="CE7" s="198"/>
      <c r="CF7" s="198"/>
      <c r="CG7" s="198"/>
      <c r="CH7" s="198"/>
      <c r="CI7" s="198"/>
      <c r="CJ7" s="198"/>
      <c r="CK7" s="198"/>
      <c r="CL7" s="198"/>
      <c r="CM7" s="198"/>
      <c r="CN7" s="198"/>
      <c r="CO7" s="198"/>
      <c r="CP7" s="198"/>
      <c r="CQ7" s="198"/>
      <c r="CR7" s="198"/>
      <c r="CS7" s="198"/>
      <c r="CT7" s="198"/>
      <c r="CU7" s="198"/>
      <c r="CV7" s="198"/>
      <c r="CW7" s="198"/>
      <c r="CX7" s="198"/>
    </row>
    <row r="8" spans="1:102" s="217" customFormat="1" ht="20.100000000000001" customHeight="1">
      <c r="A8" s="198"/>
      <c r="B8" s="102" t="s">
        <v>47</v>
      </c>
      <c r="C8" s="103">
        <v>64441.332645329996</v>
      </c>
      <c r="D8" s="171">
        <v>72273.981101660014</v>
      </c>
      <c r="E8" s="172">
        <v>73803.024828480004</v>
      </c>
      <c r="F8" s="173">
        <v>4.6407910245195492</v>
      </c>
      <c r="G8" s="174">
        <v>4.739928442548873</v>
      </c>
      <c r="H8" s="175">
        <v>4.6084686539273934</v>
      </c>
      <c r="I8" s="173">
        <v>222.84710589937484</v>
      </c>
      <c r="J8" s="174">
        <v>216.98342728051355</v>
      </c>
      <c r="K8" s="175">
        <v>221.03679970031095</v>
      </c>
      <c r="L8" s="173">
        <v>10.341868488979761</v>
      </c>
      <c r="M8" s="174">
        <v>10.284859185286413</v>
      </c>
      <c r="N8" s="175">
        <v>10.18641162783311</v>
      </c>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row>
    <row r="9" spans="1:102" s="217" customFormat="1" ht="20.100000000000001" customHeight="1">
      <c r="A9" s="198"/>
      <c r="B9" s="102" t="s">
        <v>70</v>
      </c>
      <c r="C9" s="103">
        <v>15336.399708999999</v>
      </c>
      <c r="D9" s="171">
        <v>14004.665983000001</v>
      </c>
      <c r="E9" s="172">
        <v>13937.778903</v>
      </c>
      <c r="F9" s="173">
        <v>5.0349291858039953</v>
      </c>
      <c r="G9" s="174">
        <v>5.0354286482521102</v>
      </c>
      <c r="H9" s="175">
        <v>5.0666838878323679</v>
      </c>
      <c r="I9" s="173">
        <v>186.62534729009266</v>
      </c>
      <c r="J9" s="174">
        <v>248.46528023201432</v>
      </c>
      <c r="K9" s="175">
        <v>251.2576480189777</v>
      </c>
      <c r="L9" s="173">
        <v>9.3964540788169408</v>
      </c>
      <c r="M9" s="174">
        <v>12.511291901762736</v>
      </c>
      <c r="N9" s="175">
        <v>12.730430769124105</v>
      </c>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row>
    <row r="10" spans="1:102" s="217" customFormat="1" ht="20.100000000000001" customHeight="1">
      <c r="A10" s="198"/>
      <c r="B10" s="102" t="s">
        <v>43</v>
      </c>
      <c r="C10" s="103">
        <v>1108.8226141900002</v>
      </c>
      <c r="D10" s="171">
        <v>1129.69240547</v>
      </c>
      <c r="E10" s="172">
        <v>1138.5798055599998</v>
      </c>
      <c r="F10" s="173">
        <v>5.1144217482817851</v>
      </c>
      <c r="G10" s="174">
        <v>5.689921782138331</v>
      </c>
      <c r="H10" s="175">
        <v>5.8339449080014134</v>
      </c>
      <c r="I10" s="173">
        <v>228.01587614361466</v>
      </c>
      <c r="J10" s="174">
        <v>207.60883917157562</v>
      </c>
      <c r="K10" s="175">
        <v>198.36934215614406</v>
      </c>
      <c r="L10" s="173">
        <v>11.661693559024288</v>
      </c>
      <c r="M10" s="174">
        <v>11.812780561668019</v>
      </c>
      <c r="N10" s="175">
        <v>11.572758135754267</v>
      </c>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row>
    <row r="11" spans="1:102" s="217" customFormat="1" ht="20.100000000000001" customHeight="1">
      <c r="A11" s="198"/>
      <c r="B11" s="102" t="s">
        <v>33</v>
      </c>
      <c r="C11" s="103">
        <v>19078.133029159999</v>
      </c>
      <c r="D11" s="171">
        <v>22642.967997650001</v>
      </c>
      <c r="E11" s="172">
        <v>23189.059485349997</v>
      </c>
      <c r="F11" s="173">
        <v>3.0230403086008546</v>
      </c>
      <c r="G11" s="174">
        <v>3.78924681737415</v>
      </c>
      <c r="H11" s="175">
        <v>3.858697901462107</v>
      </c>
      <c r="I11" s="173">
        <v>211.89260279048239</v>
      </c>
      <c r="J11" s="174">
        <v>188.11144380492431</v>
      </c>
      <c r="K11" s="175">
        <v>189.05844402359858</v>
      </c>
      <c r="L11" s="173">
        <v>6.4055987932997809</v>
      </c>
      <c r="M11" s="174">
        <v>7.1280068974946573</v>
      </c>
      <c r="N11" s="175">
        <v>7.2951942120755104</v>
      </c>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row>
    <row r="12" spans="1:102" s="217" customFormat="1" ht="20.100000000000001" customHeight="1">
      <c r="A12" s="198"/>
      <c r="B12" s="102" t="s">
        <v>56</v>
      </c>
      <c r="C12" s="103">
        <v>11756.345596000001</v>
      </c>
      <c r="D12" s="171">
        <v>12899.669146</v>
      </c>
      <c r="E12" s="172">
        <v>12649.101515999999</v>
      </c>
      <c r="F12" s="173">
        <v>2.7790926383719419</v>
      </c>
      <c r="G12" s="174">
        <v>2.897017875190083</v>
      </c>
      <c r="H12" s="175">
        <v>2.9726361158883754</v>
      </c>
      <c r="I12" s="173">
        <v>360.56023459984749</v>
      </c>
      <c r="J12" s="174">
        <v>341.7605148196273</v>
      </c>
      <c r="K12" s="175">
        <v>350.93913924394286</v>
      </c>
      <c r="L12" s="173">
        <v>10.020302936660965</v>
      </c>
      <c r="M12" s="174">
        <v>9.9008632046662566</v>
      </c>
      <c r="N12" s="175">
        <v>10.432143597953241</v>
      </c>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6"/>
      <c r="BO12" s="216"/>
      <c r="BP12" s="216"/>
      <c r="BQ12" s="216"/>
      <c r="BR12" s="216"/>
      <c r="BS12" s="216"/>
      <c r="BT12" s="216"/>
      <c r="BU12" s="216"/>
      <c r="BV12" s="216"/>
      <c r="BW12" s="216"/>
      <c r="BX12" s="216"/>
      <c r="BY12" s="216"/>
      <c r="BZ12" s="216"/>
      <c r="CA12" s="216"/>
      <c r="CB12" s="216"/>
      <c r="CC12" s="216"/>
      <c r="CD12" s="216"/>
      <c r="CE12" s="216"/>
      <c r="CF12" s="216"/>
      <c r="CG12" s="216"/>
      <c r="CH12" s="216"/>
      <c r="CI12" s="216"/>
      <c r="CJ12" s="216"/>
      <c r="CK12" s="216"/>
      <c r="CL12" s="216"/>
      <c r="CM12" s="216"/>
      <c r="CN12" s="216"/>
      <c r="CO12" s="216"/>
      <c r="CP12" s="216"/>
      <c r="CQ12" s="216"/>
      <c r="CR12" s="216"/>
      <c r="CS12" s="216"/>
      <c r="CT12" s="216"/>
      <c r="CU12" s="216"/>
      <c r="CV12" s="216"/>
      <c r="CW12" s="216"/>
      <c r="CX12" s="216"/>
    </row>
    <row r="13" spans="1:102" s="217" customFormat="1" ht="20.100000000000001" customHeight="1">
      <c r="A13" s="198"/>
      <c r="B13" s="102" t="s">
        <v>71</v>
      </c>
      <c r="C13" s="103">
        <v>7058.7078119999996</v>
      </c>
      <c r="D13" s="171">
        <v>8631.1251589999993</v>
      </c>
      <c r="E13" s="172">
        <v>8734.6478310000002</v>
      </c>
      <c r="F13" s="173">
        <v>3.219091525699775</v>
      </c>
      <c r="G13" s="174">
        <v>3.8996457217287817</v>
      </c>
      <c r="H13" s="175">
        <v>3.7842686321808725</v>
      </c>
      <c r="I13" s="173">
        <v>324.30061551203153</v>
      </c>
      <c r="J13" s="174">
        <v>259.52304265075202</v>
      </c>
      <c r="K13" s="175">
        <v>267.85992881799683</v>
      </c>
      <c r="L13" s="173">
        <v>10.439533631740018</v>
      </c>
      <c r="M13" s="174">
        <v>10.120479229630414</v>
      </c>
      <c r="N13" s="175">
        <v>10.136539264441467</v>
      </c>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c r="BM13" s="216"/>
      <c r="BN13" s="216"/>
      <c r="BO13" s="216"/>
      <c r="BP13" s="216"/>
      <c r="BQ13" s="216"/>
      <c r="BR13" s="216"/>
      <c r="BS13" s="216"/>
      <c r="BT13" s="216"/>
      <c r="BU13" s="216"/>
      <c r="BV13" s="216"/>
      <c r="BW13" s="216"/>
      <c r="BX13" s="216"/>
      <c r="BY13" s="216"/>
      <c r="BZ13" s="216"/>
      <c r="CA13" s="216"/>
      <c r="CB13" s="216"/>
      <c r="CC13" s="216"/>
      <c r="CD13" s="216"/>
      <c r="CE13" s="216"/>
      <c r="CF13" s="216"/>
      <c r="CG13" s="216"/>
      <c r="CH13" s="216"/>
      <c r="CI13" s="216"/>
      <c r="CJ13" s="216"/>
      <c r="CK13" s="216"/>
      <c r="CL13" s="216"/>
      <c r="CM13" s="216"/>
      <c r="CN13" s="216"/>
      <c r="CO13" s="216"/>
      <c r="CP13" s="216"/>
      <c r="CQ13" s="216"/>
      <c r="CR13" s="216"/>
      <c r="CS13" s="216"/>
      <c r="CT13" s="216"/>
      <c r="CU13" s="216"/>
      <c r="CV13" s="216"/>
      <c r="CW13" s="216"/>
      <c r="CX13" s="216"/>
    </row>
    <row r="14" spans="1:102" s="217" customFormat="1" ht="20.100000000000001" customHeight="1">
      <c r="A14" s="198"/>
      <c r="B14" s="102" t="s">
        <v>58</v>
      </c>
      <c r="C14" s="103">
        <v>6770.483346</v>
      </c>
      <c r="D14" s="171">
        <v>8122.3639640000001</v>
      </c>
      <c r="E14" s="172">
        <v>8321.6510359999993</v>
      </c>
      <c r="F14" s="173">
        <v>4.168097351080907</v>
      </c>
      <c r="G14" s="174">
        <v>3.2820998441039571</v>
      </c>
      <c r="H14" s="175">
        <v>3.3306513431164744</v>
      </c>
      <c r="I14" s="173">
        <v>205.28476193846643</v>
      </c>
      <c r="J14" s="174">
        <v>219.46814193847536</v>
      </c>
      <c r="K14" s="175">
        <v>216.45952160037189</v>
      </c>
      <c r="L14" s="173">
        <v>8.5564687245299673</v>
      </c>
      <c r="M14" s="174">
        <v>7.2031635444205504</v>
      </c>
      <c r="N14" s="175">
        <v>7.2095119634862819</v>
      </c>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6"/>
      <c r="BY14" s="216"/>
      <c r="BZ14" s="216"/>
      <c r="CA14" s="216"/>
      <c r="CB14" s="216"/>
      <c r="CC14" s="216"/>
      <c r="CD14" s="216"/>
      <c r="CE14" s="216"/>
      <c r="CF14" s="216"/>
      <c r="CG14" s="216"/>
      <c r="CH14" s="216"/>
      <c r="CI14" s="216"/>
      <c r="CJ14" s="216"/>
      <c r="CK14" s="216"/>
      <c r="CL14" s="216"/>
      <c r="CM14" s="216"/>
      <c r="CN14" s="216"/>
      <c r="CO14" s="216"/>
      <c r="CP14" s="216"/>
      <c r="CQ14" s="216"/>
      <c r="CR14" s="216"/>
      <c r="CS14" s="216"/>
      <c r="CT14" s="216"/>
      <c r="CU14" s="216"/>
      <c r="CV14" s="216"/>
      <c r="CW14" s="216"/>
      <c r="CX14" s="216"/>
    </row>
    <row r="15" spans="1:102" s="217" customFormat="1" ht="20.100000000000001" customHeight="1">
      <c r="A15" s="198"/>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row>
    <row r="16" spans="1:102" s="217" customFormat="1" ht="20.100000000000001" customHeight="1">
      <c r="A16" s="198"/>
      <c r="B16" s="102" t="s">
        <v>37</v>
      </c>
      <c r="C16" s="103">
        <v>1100.9773048799998</v>
      </c>
      <c r="D16" s="171">
        <v>1369.2661620700003</v>
      </c>
      <c r="E16" s="172">
        <v>1369.7363918599999</v>
      </c>
      <c r="F16" s="173">
        <v>1.4388490343791984</v>
      </c>
      <c r="G16" s="174">
        <v>1.6598898256304149</v>
      </c>
      <c r="H16" s="175">
        <v>1.4938589382307514</v>
      </c>
      <c r="I16" s="173">
        <v>545.47768435677756</v>
      </c>
      <c r="J16" s="174">
        <v>487.07934462584365</v>
      </c>
      <c r="K16" s="175">
        <v>529.75960607257537</v>
      </c>
      <c r="L16" s="173">
        <v>7.8486003941215063</v>
      </c>
      <c r="M16" s="174">
        <v>8.0849804841916839</v>
      </c>
      <c r="N16" s="175">
        <v>7.9138612264511856</v>
      </c>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6"/>
      <c r="BO16" s="216"/>
      <c r="BP16" s="216"/>
      <c r="BQ16" s="216"/>
      <c r="BR16" s="216"/>
      <c r="BS16" s="216"/>
      <c r="BT16" s="216"/>
      <c r="BU16" s="216"/>
      <c r="BV16" s="216"/>
      <c r="BW16" s="216"/>
      <c r="BX16" s="216"/>
      <c r="BY16" s="216"/>
      <c r="BZ16" s="216"/>
      <c r="CA16" s="216"/>
      <c r="CB16" s="216"/>
      <c r="CC16" s="216"/>
      <c r="CD16" s="216"/>
      <c r="CE16" s="216"/>
      <c r="CF16" s="216"/>
      <c r="CG16" s="216"/>
      <c r="CH16" s="216"/>
      <c r="CI16" s="216"/>
      <c r="CJ16" s="216"/>
      <c r="CK16" s="216"/>
      <c r="CL16" s="216"/>
      <c r="CM16" s="216"/>
      <c r="CN16" s="216"/>
      <c r="CO16" s="216"/>
      <c r="CP16" s="216"/>
      <c r="CQ16" s="216"/>
      <c r="CR16" s="216"/>
      <c r="CS16" s="216"/>
      <c r="CT16" s="216"/>
      <c r="CU16" s="216"/>
      <c r="CV16" s="216"/>
      <c r="CW16" s="216"/>
      <c r="CX16" s="216"/>
    </row>
    <row r="17" spans="1:102" s="217" customFormat="1" ht="20.100000000000001" customHeight="1">
      <c r="A17" s="198"/>
      <c r="B17" s="102" t="s">
        <v>35</v>
      </c>
      <c r="C17" s="103">
        <v>65566.40830996001</v>
      </c>
      <c r="D17" s="171">
        <v>76646.270230659997</v>
      </c>
      <c r="E17" s="172">
        <v>78090.751663440009</v>
      </c>
      <c r="F17" s="173">
        <v>4.656935974264993</v>
      </c>
      <c r="G17" s="174">
        <v>5.1395993907400852</v>
      </c>
      <c r="H17" s="175">
        <v>4.9223474085979504</v>
      </c>
      <c r="I17" s="173">
        <v>192.97868316780091</v>
      </c>
      <c r="J17" s="174">
        <v>194.62321501160977</v>
      </c>
      <c r="K17" s="175">
        <v>203.08298127548659</v>
      </c>
      <c r="L17" s="173">
        <v>8.9868937191041844</v>
      </c>
      <c r="M17" s="174">
        <v>10.002853572975461</v>
      </c>
      <c r="N17" s="175">
        <v>9.9964498661173735</v>
      </c>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216"/>
      <c r="BS17" s="216"/>
      <c r="BT17" s="216"/>
      <c r="BU17" s="216"/>
      <c r="BV17" s="216"/>
      <c r="BW17" s="216"/>
      <c r="BX17" s="216"/>
      <c r="BY17" s="216"/>
      <c r="BZ17" s="216"/>
      <c r="CA17" s="216"/>
      <c r="CB17" s="216"/>
      <c r="CC17" s="216"/>
      <c r="CD17" s="216"/>
      <c r="CE17" s="216"/>
      <c r="CF17" s="216"/>
      <c r="CG17" s="216"/>
      <c r="CH17" s="216"/>
      <c r="CI17" s="216"/>
      <c r="CJ17" s="216"/>
      <c r="CK17" s="216"/>
      <c r="CL17" s="216"/>
      <c r="CM17" s="216"/>
      <c r="CN17" s="216"/>
      <c r="CO17" s="216"/>
      <c r="CP17" s="216"/>
      <c r="CQ17" s="216"/>
      <c r="CR17" s="216"/>
      <c r="CS17" s="216"/>
      <c r="CT17" s="216"/>
      <c r="CU17" s="216"/>
      <c r="CV17" s="216"/>
      <c r="CW17" s="216"/>
      <c r="CX17" s="216"/>
    </row>
    <row r="18" spans="1:102" s="217" customFormat="1" ht="20.100000000000001" customHeight="1">
      <c r="A18" s="198"/>
      <c r="B18" s="102" t="s">
        <v>65</v>
      </c>
      <c r="C18" s="103">
        <v>0</v>
      </c>
      <c r="D18" s="171">
        <v>0</v>
      </c>
      <c r="E18" s="172">
        <v>0</v>
      </c>
      <c r="F18" s="173" t="s">
        <v>244</v>
      </c>
      <c r="G18" s="174" t="s">
        <v>244</v>
      </c>
      <c r="H18" s="175" t="s">
        <v>244</v>
      </c>
      <c r="I18" s="173" t="s">
        <v>94</v>
      </c>
      <c r="J18" s="174" t="s">
        <v>94</v>
      </c>
      <c r="K18" s="175" t="s">
        <v>94</v>
      </c>
      <c r="L18" s="173" t="s">
        <v>94</v>
      </c>
      <c r="M18" s="174" t="s">
        <v>94</v>
      </c>
      <c r="N18" s="175" t="s">
        <v>94</v>
      </c>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6"/>
      <c r="BO18" s="216"/>
      <c r="BP18" s="216"/>
      <c r="BQ18" s="216"/>
      <c r="BR18" s="216"/>
      <c r="BS18" s="216"/>
      <c r="BT18" s="216"/>
      <c r="BU18" s="216"/>
      <c r="BV18" s="216"/>
      <c r="BW18" s="216"/>
      <c r="BX18" s="216"/>
      <c r="BY18" s="216"/>
      <c r="BZ18" s="216"/>
      <c r="CA18" s="216"/>
      <c r="CB18" s="216"/>
      <c r="CC18" s="216"/>
      <c r="CD18" s="216"/>
      <c r="CE18" s="216"/>
      <c r="CF18" s="216"/>
      <c r="CG18" s="216"/>
      <c r="CH18" s="216"/>
      <c r="CI18" s="216"/>
      <c r="CJ18" s="216"/>
      <c r="CK18" s="216"/>
      <c r="CL18" s="216"/>
      <c r="CM18" s="216"/>
      <c r="CN18" s="216"/>
      <c r="CO18" s="216"/>
      <c r="CP18" s="216"/>
      <c r="CQ18" s="216"/>
      <c r="CR18" s="216"/>
      <c r="CS18" s="216"/>
      <c r="CT18" s="216"/>
      <c r="CU18" s="216"/>
      <c r="CV18" s="216"/>
      <c r="CW18" s="216"/>
      <c r="CX18" s="216"/>
    </row>
    <row r="19" spans="1:102" s="217" customFormat="1" ht="20.100000000000001" customHeight="1">
      <c r="A19" s="198"/>
      <c r="B19" s="102" t="s">
        <v>31</v>
      </c>
      <c r="C19" s="103">
        <v>2527.8747229999999</v>
      </c>
      <c r="D19" s="171">
        <v>2402.1677549999999</v>
      </c>
      <c r="E19" s="172">
        <v>2403.0478439999997</v>
      </c>
      <c r="F19" s="173">
        <v>4.29128975470989</v>
      </c>
      <c r="G19" s="174">
        <v>3.7700975633985232</v>
      </c>
      <c r="H19" s="175">
        <v>3.9304837078391524</v>
      </c>
      <c r="I19" s="173">
        <v>245.70919348398749</v>
      </c>
      <c r="J19" s="174">
        <v>270.14342487353809</v>
      </c>
      <c r="K19" s="175">
        <v>256.9351113086683</v>
      </c>
      <c r="L19" s="173">
        <v>10.544093446358655</v>
      </c>
      <c r="M19" s="174">
        <v>10.184670678838581</v>
      </c>
      <c r="N19" s="175">
        <v>10.098792689705599</v>
      </c>
      <c r="O19" s="216"/>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216"/>
      <c r="BW19" s="216"/>
      <c r="BX19" s="216"/>
      <c r="BY19" s="216"/>
      <c r="BZ19" s="216"/>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row>
    <row r="20" spans="1:102" s="217" customFormat="1" ht="20.100000000000001" customHeight="1">
      <c r="A20" s="198"/>
      <c r="B20" s="102" t="s">
        <v>44</v>
      </c>
      <c r="C20" s="103">
        <v>911.04718529999991</v>
      </c>
      <c r="D20" s="171">
        <v>1033.5439235699998</v>
      </c>
      <c r="E20" s="172">
        <v>1035.57358219</v>
      </c>
      <c r="F20" s="173">
        <v>3.4590743803925785</v>
      </c>
      <c r="G20" s="174">
        <v>3.7396671451072816</v>
      </c>
      <c r="H20" s="175">
        <v>3.4447375206849373</v>
      </c>
      <c r="I20" s="173">
        <v>330.95670337472706</v>
      </c>
      <c r="J20" s="174">
        <v>283.62968646637734</v>
      </c>
      <c r="K20" s="175">
        <v>308.25259926797082</v>
      </c>
      <c r="L20" s="173">
        <v>11.448038536627045</v>
      </c>
      <c r="M20" s="174">
        <v>10.606806198553906</v>
      </c>
      <c r="N20" s="175">
        <v>10.618492945470374</v>
      </c>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16"/>
      <c r="CC20" s="216"/>
      <c r="CD20" s="216"/>
      <c r="CE20" s="216"/>
      <c r="CF20" s="216"/>
      <c r="CG20" s="216"/>
      <c r="CH20" s="216"/>
      <c r="CI20" s="216"/>
      <c r="CJ20" s="216"/>
      <c r="CK20" s="216"/>
      <c r="CL20" s="216"/>
      <c r="CM20" s="216"/>
      <c r="CN20" s="216"/>
      <c r="CO20" s="216"/>
      <c r="CP20" s="216"/>
      <c r="CQ20" s="216"/>
      <c r="CR20" s="216"/>
      <c r="CS20" s="216"/>
      <c r="CT20" s="216"/>
      <c r="CU20" s="216"/>
      <c r="CV20" s="216"/>
      <c r="CW20" s="216"/>
      <c r="CX20" s="216"/>
    </row>
    <row r="21" spans="1:102" s="217" customFormat="1" ht="20.100000000000001" customHeight="1">
      <c r="A21" s="198"/>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6"/>
      <c r="BK21" s="216"/>
      <c r="BL21" s="216"/>
      <c r="BM21" s="216"/>
      <c r="BN21" s="216"/>
      <c r="BO21" s="216"/>
      <c r="BP21" s="216"/>
      <c r="BQ21" s="216"/>
      <c r="BR21" s="216"/>
      <c r="BS21" s="216"/>
      <c r="BT21" s="216"/>
      <c r="BU21" s="216"/>
      <c r="BV21" s="216"/>
      <c r="BW21" s="216"/>
      <c r="BX21" s="216"/>
      <c r="BY21" s="216"/>
      <c r="BZ21" s="216"/>
      <c r="CA21" s="216"/>
      <c r="CB21" s="216"/>
      <c r="CC21" s="216"/>
      <c r="CD21" s="216"/>
      <c r="CE21" s="216"/>
      <c r="CF21" s="216"/>
      <c r="CG21" s="216"/>
      <c r="CH21" s="216"/>
      <c r="CI21" s="216"/>
      <c r="CJ21" s="216"/>
      <c r="CK21" s="216"/>
      <c r="CL21" s="216"/>
      <c r="CM21" s="216"/>
      <c r="CN21" s="216"/>
      <c r="CO21" s="216"/>
      <c r="CP21" s="216"/>
      <c r="CQ21" s="216"/>
      <c r="CR21" s="216"/>
      <c r="CS21" s="216"/>
      <c r="CT21" s="216"/>
      <c r="CU21" s="216"/>
      <c r="CV21" s="216"/>
      <c r="CW21" s="216"/>
      <c r="CX21" s="216"/>
    </row>
    <row r="22" spans="1:102" s="217" customFormat="1" ht="20.100000000000001" customHeight="1">
      <c r="A22" s="198"/>
      <c r="B22" s="102" t="s">
        <v>61</v>
      </c>
      <c r="C22" s="103">
        <v>196.22348099999999</v>
      </c>
      <c r="D22" s="171">
        <v>168.50756700000002</v>
      </c>
      <c r="E22" s="172">
        <v>155.908705</v>
      </c>
      <c r="F22" s="173">
        <v>3.9508085171519305</v>
      </c>
      <c r="G22" s="174">
        <v>5.4961098571911604</v>
      </c>
      <c r="H22" s="175">
        <v>0</v>
      </c>
      <c r="I22" s="173">
        <v>165.90401389812257</v>
      </c>
      <c r="J22" s="174">
        <v>191.52896642296955</v>
      </c>
      <c r="K22" s="175" t="s">
        <v>94</v>
      </c>
      <c r="L22" s="173">
        <v>6.5545499113839485</v>
      </c>
      <c r="M22" s="174">
        <v>10.526642402949179</v>
      </c>
      <c r="N22" s="175">
        <v>4.8888527423789458</v>
      </c>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c r="BM22" s="216"/>
      <c r="BN22" s="216"/>
      <c r="BO22" s="216"/>
      <c r="BP22" s="216"/>
      <c r="BQ22" s="216"/>
      <c r="BR22" s="216"/>
      <c r="BS22" s="216"/>
      <c r="BT22" s="216"/>
      <c r="BU22" s="216"/>
      <c r="BV22" s="216"/>
      <c r="BW22" s="216"/>
      <c r="BX22" s="216"/>
      <c r="BY22" s="216"/>
      <c r="BZ22" s="216"/>
      <c r="CA22" s="216"/>
      <c r="CB22" s="216"/>
      <c r="CC22" s="216"/>
      <c r="CD22" s="216"/>
      <c r="CE22" s="216"/>
      <c r="CF22" s="216"/>
      <c r="CG22" s="216"/>
      <c r="CH22" s="216"/>
      <c r="CI22" s="216"/>
      <c r="CJ22" s="216"/>
      <c r="CK22" s="216"/>
      <c r="CL22" s="216"/>
      <c r="CM22" s="216"/>
      <c r="CN22" s="216"/>
      <c r="CO22" s="216"/>
      <c r="CP22" s="216"/>
      <c r="CQ22" s="216"/>
      <c r="CR22" s="216"/>
      <c r="CS22" s="216"/>
      <c r="CT22" s="216"/>
      <c r="CU22" s="216"/>
      <c r="CV22" s="216"/>
      <c r="CW22" s="216"/>
      <c r="CX22" s="216"/>
    </row>
    <row r="23" spans="1:102" s="217" customFormat="1" ht="20.100000000000001" customHeight="1">
      <c r="A23" s="198"/>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6"/>
      <c r="BY23" s="216"/>
      <c r="BZ23" s="216"/>
      <c r="CA23" s="216"/>
      <c r="CB23" s="216"/>
      <c r="CC23" s="216"/>
      <c r="CD23" s="216"/>
      <c r="CE23" s="216"/>
      <c r="CF23" s="216"/>
      <c r="CG23" s="216"/>
      <c r="CH23" s="216"/>
      <c r="CI23" s="216"/>
      <c r="CJ23" s="216"/>
      <c r="CK23" s="216"/>
      <c r="CL23" s="216"/>
      <c r="CM23" s="216"/>
      <c r="CN23" s="216"/>
      <c r="CO23" s="216"/>
      <c r="CP23" s="216"/>
      <c r="CQ23" s="216"/>
      <c r="CR23" s="216"/>
      <c r="CS23" s="216"/>
      <c r="CT23" s="216"/>
      <c r="CU23" s="216"/>
      <c r="CV23" s="216"/>
      <c r="CW23" s="216"/>
      <c r="CX23" s="216"/>
    </row>
    <row r="24" spans="1:102" s="217" customFormat="1" ht="20.100000000000001" customHeight="1">
      <c r="A24" s="198"/>
      <c r="B24" s="102" t="s">
        <v>231</v>
      </c>
      <c r="C24" s="103">
        <v>7815.6354795499992</v>
      </c>
      <c r="D24" s="171">
        <v>7461.5955071000008</v>
      </c>
      <c r="E24" s="172">
        <v>7379.2520392900005</v>
      </c>
      <c r="F24" s="173">
        <v>16.225683290477818</v>
      </c>
      <c r="G24" s="174">
        <v>12.685499687557833</v>
      </c>
      <c r="H24" s="175">
        <v>11.822954556027645</v>
      </c>
      <c r="I24" s="173">
        <v>132.48581908232745</v>
      </c>
      <c r="J24" s="174">
        <v>145.10206649463484</v>
      </c>
      <c r="K24" s="175">
        <v>150.15085916956883</v>
      </c>
      <c r="L24" s="173">
        <v>21.496729409093877</v>
      </c>
      <c r="M24" s="174">
        <v>18.406922191816864</v>
      </c>
      <c r="N24" s="175">
        <v>17.752267845103191</v>
      </c>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c r="BM24" s="216"/>
      <c r="BN24" s="216"/>
      <c r="BO24" s="216"/>
      <c r="BP24" s="216"/>
      <c r="BQ24" s="216"/>
      <c r="BR24" s="216"/>
      <c r="BS24" s="216"/>
      <c r="BT24" s="216"/>
      <c r="BU24" s="216"/>
      <c r="BV24" s="216"/>
      <c r="BW24" s="216"/>
      <c r="BX24" s="216"/>
      <c r="BY24" s="216"/>
      <c r="BZ24" s="216"/>
      <c r="CA24" s="216"/>
      <c r="CB24" s="216"/>
      <c r="CC24" s="216"/>
      <c r="CD24" s="216"/>
      <c r="CE24" s="216"/>
      <c r="CF24" s="216"/>
      <c r="CG24" s="216"/>
      <c r="CH24" s="216"/>
      <c r="CI24" s="216"/>
      <c r="CJ24" s="216"/>
      <c r="CK24" s="216"/>
      <c r="CL24" s="216"/>
      <c r="CM24" s="216"/>
      <c r="CN24" s="216"/>
      <c r="CO24" s="216"/>
      <c r="CP24" s="216"/>
      <c r="CQ24" s="216"/>
      <c r="CR24" s="216"/>
      <c r="CS24" s="216"/>
      <c r="CT24" s="216"/>
      <c r="CU24" s="216"/>
      <c r="CV24" s="216"/>
      <c r="CW24" s="216"/>
      <c r="CX24" s="216"/>
    </row>
    <row r="25" spans="1:102" s="217" customFormat="1" ht="20.100000000000001" customHeight="1">
      <c r="A25" s="198"/>
      <c r="B25" s="102" t="s">
        <v>34</v>
      </c>
      <c r="C25" s="103">
        <v>1.898298</v>
      </c>
      <c r="D25" s="171">
        <v>2.1217730000000001</v>
      </c>
      <c r="E25" s="172">
        <v>2.0632160000000002</v>
      </c>
      <c r="F25" s="173">
        <v>0</v>
      </c>
      <c r="G25" s="174">
        <v>3.8185046185430762</v>
      </c>
      <c r="H25" s="175">
        <v>3.9268792021775711</v>
      </c>
      <c r="I25" s="173" t="s">
        <v>94</v>
      </c>
      <c r="J25" s="174">
        <v>366.31325598617633</v>
      </c>
      <c r="K25" s="175">
        <v>333.88052332757343</v>
      </c>
      <c r="L25" s="173">
        <v>6.9636063463165421</v>
      </c>
      <c r="M25" s="174">
        <v>13.987688598167663</v>
      </c>
      <c r="N25" s="175">
        <v>13.111084830672112</v>
      </c>
      <c r="O25" s="216"/>
      <c r="P25" s="216"/>
      <c r="Q25" s="216"/>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6"/>
      <c r="BK25" s="216"/>
      <c r="BL25" s="216"/>
      <c r="BM25" s="216"/>
      <c r="BN25" s="216"/>
      <c r="BO25" s="216"/>
      <c r="BP25" s="216"/>
      <c r="BQ25" s="216"/>
      <c r="BR25" s="216"/>
      <c r="BS25" s="216"/>
      <c r="BT25" s="216"/>
      <c r="BU25" s="216"/>
      <c r="BV25" s="216"/>
      <c r="BW25" s="216"/>
      <c r="BX25" s="216"/>
      <c r="BY25" s="216"/>
      <c r="BZ25" s="216"/>
      <c r="CA25" s="216"/>
      <c r="CB25" s="216"/>
      <c r="CC25" s="216"/>
      <c r="CD25" s="216"/>
      <c r="CE25" s="216"/>
      <c r="CF25" s="216"/>
      <c r="CG25" s="216"/>
      <c r="CH25" s="216"/>
      <c r="CI25" s="216"/>
      <c r="CJ25" s="216"/>
      <c r="CK25" s="216"/>
      <c r="CL25" s="216"/>
      <c r="CM25" s="216"/>
      <c r="CN25" s="216"/>
      <c r="CO25" s="216"/>
      <c r="CP25" s="216"/>
      <c r="CQ25" s="216"/>
      <c r="CR25" s="216"/>
      <c r="CS25" s="216"/>
      <c r="CT25" s="216"/>
      <c r="CU25" s="216"/>
      <c r="CV25" s="216"/>
      <c r="CW25" s="216"/>
      <c r="CX25" s="216"/>
    </row>
    <row r="26" spans="1:102" s="217" customFormat="1" ht="20.100000000000001" customHeight="1">
      <c r="A26" s="198"/>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c r="BM26" s="216"/>
      <c r="BN26" s="216"/>
      <c r="BO26" s="216"/>
      <c r="BP26" s="216"/>
      <c r="BQ26" s="216"/>
      <c r="BR26" s="216"/>
      <c r="BS26" s="216"/>
      <c r="BT26" s="216"/>
      <c r="BU26" s="216"/>
      <c r="BV26" s="216"/>
      <c r="BW26" s="216"/>
      <c r="BX26" s="216"/>
      <c r="BY26" s="216"/>
      <c r="BZ26" s="216"/>
      <c r="CA26" s="216"/>
      <c r="CB26" s="216"/>
      <c r="CC26" s="216"/>
      <c r="CD26" s="216"/>
      <c r="CE26" s="216"/>
      <c r="CF26" s="216"/>
      <c r="CG26" s="216"/>
      <c r="CH26" s="216"/>
      <c r="CI26" s="216"/>
      <c r="CJ26" s="216"/>
      <c r="CK26" s="216"/>
      <c r="CL26" s="216"/>
      <c r="CM26" s="216"/>
      <c r="CN26" s="216"/>
      <c r="CO26" s="216"/>
      <c r="CP26" s="216"/>
      <c r="CQ26" s="216"/>
      <c r="CR26" s="216"/>
      <c r="CS26" s="216"/>
      <c r="CT26" s="216"/>
      <c r="CU26" s="216"/>
      <c r="CV26" s="216"/>
      <c r="CW26" s="216"/>
      <c r="CX26" s="216"/>
    </row>
    <row r="27" spans="1:102" s="217" customFormat="1" ht="20.100000000000001" customHeight="1">
      <c r="A27" s="198"/>
      <c r="B27" s="102" t="s">
        <v>67</v>
      </c>
      <c r="C27" s="103">
        <v>4637.1481169999997</v>
      </c>
      <c r="D27" s="171">
        <v>6325.615213</v>
      </c>
      <c r="E27" s="172">
        <v>5832.0331500000011</v>
      </c>
      <c r="F27" s="173">
        <v>2.0332895698185869</v>
      </c>
      <c r="G27" s="174">
        <v>1.2355716933172869</v>
      </c>
      <c r="H27" s="175">
        <v>1.2846775742349814</v>
      </c>
      <c r="I27" s="173">
        <v>194.54344591247482</v>
      </c>
      <c r="J27" s="174">
        <v>267.90924931066445</v>
      </c>
      <c r="K27" s="175">
        <v>268.85538961679794</v>
      </c>
      <c r="L27" s="173">
        <v>3.9556315945040152</v>
      </c>
      <c r="M27" s="174">
        <v>3.3102108482614088</v>
      </c>
      <c r="N27" s="175">
        <v>3.4539248975290886</v>
      </c>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c r="BM27" s="216"/>
      <c r="BN27" s="216"/>
      <c r="BO27" s="216"/>
      <c r="BP27" s="216"/>
      <c r="BQ27" s="216"/>
      <c r="BR27" s="216"/>
      <c r="BS27" s="216"/>
      <c r="BT27" s="216"/>
      <c r="BU27" s="216"/>
      <c r="BV27" s="216"/>
      <c r="BW27" s="216"/>
      <c r="BX27" s="216"/>
      <c r="BY27" s="216"/>
      <c r="BZ27" s="216"/>
      <c r="CA27" s="216"/>
      <c r="CB27" s="216"/>
      <c r="CC27" s="216"/>
      <c r="CD27" s="216"/>
      <c r="CE27" s="216"/>
      <c r="CF27" s="216"/>
      <c r="CG27" s="216"/>
      <c r="CH27" s="216"/>
      <c r="CI27" s="216"/>
      <c r="CJ27" s="216"/>
      <c r="CK27" s="216"/>
      <c r="CL27" s="216"/>
      <c r="CM27" s="216"/>
      <c r="CN27" s="216"/>
      <c r="CO27" s="216"/>
      <c r="CP27" s="216"/>
      <c r="CQ27" s="216"/>
      <c r="CR27" s="216"/>
      <c r="CS27" s="216"/>
      <c r="CT27" s="216"/>
      <c r="CU27" s="216"/>
      <c r="CV27" s="216"/>
      <c r="CW27" s="216"/>
      <c r="CX27" s="216"/>
    </row>
    <row r="28" spans="1:102" s="217" customFormat="1" ht="20.100000000000001" customHeight="1">
      <c r="A28" s="198"/>
      <c r="B28" s="102" t="s">
        <v>50</v>
      </c>
      <c r="C28" s="103">
        <v>987.0725809999999</v>
      </c>
      <c r="D28" s="171">
        <v>646.62523799999997</v>
      </c>
      <c r="E28" s="172">
        <v>645.65618899999993</v>
      </c>
      <c r="F28" s="173">
        <v>3.8454486256264477</v>
      </c>
      <c r="G28" s="174">
        <v>5.4704310814419532</v>
      </c>
      <c r="H28" s="175">
        <v>5.3427537112944803</v>
      </c>
      <c r="I28" s="173">
        <v>178.12148940038495</v>
      </c>
      <c r="J28" s="174">
        <v>182.21213762242749</v>
      </c>
      <c r="K28" s="175">
        <v>199.4041336022741</v>
      </c>
      <c r="L28" s="173">
        <v>6.8495703660924612</v>
      </c>
      <c r="M28" s="174">
        <v>9.9677894106570601</v>
      </c>
      <c r="N28" s="175">
        <v>10.653671748510105</v>
      </c>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6"/>
      <c r="CA28" s="216"/>
      <c r="CB28" s="216"/>
      <c r="CC28" s="216"/>
      <c r="CD28" s="216"/>
      <c r="CE28" s="216"/>
      <c r="CF28" s="216"/>
      <c r="CG28" s="216"/>
      <c r="CH28" s="216"/>
      <c r="CI28" s="216"/>
      <c r="CJ28" s="216"/>
      <c r="CK28" s="216"/>
      <c r="CL28" s="216"/>
      <c r="CM28" s="216"/>
      <c r="CN28" s="216"/>
      <c r="CO28" s="216"/>
      <c r="CP28" s="216"/>
      <c r="CQ28" s="216"/>
      <c r="CR28" s="216"/>
      <c r="CS28" s="216"/>
      <c r="CT28" s="216"/>
      <c r="CU28" s="216"/>
      <c r="CV28" s="216"/>
      <c r="CW28" s="216"/>
      <c r="CX28" s="216"/>
    </row>
    <row r="29" spans="1:102" s="217" customFormat="1" ht="20.100000000000001" customHeight="1">
      <c r="A29" s="198"/>
      <c r="B29" s="102" t="s">
        <v>69</v>
      </c>
      <c r="C29" s="103">
        <v>11.249785000000001</v>
      </c>
      <c r="D29" s="171">
        <v>11.885440999999998</v>
      </c>
      <c r="E29" s="172">
        <v>12.368736999999999</v>
      </c>
      <c r="F29" s="173">
        <v>12.329648966624694</v>
      </c>
      <c r="G29" s="174">
        <v>6.5269601691683139</v>
      </c>
      <c r="H29" s="175">
        <v>6.2719257431053794</v>
      </c>
      <c r="I29" s="173">
        <v>204.15368055720768</v>
      </c>
      <c r="J29" s="174">
        <v>224.7918809731901</v>
      </c>
      <c r="K29" s="175">
        <v>224.47825223845581</v>
      </c>
      <c r="L29" s="173">
        <v>25.17143216514804</v>
      </c>
      <c r="M29" s="174">
        <v>14.67207653464436</v>
      </c>
      <c r="N29" s="175">
        <v>14.079109289816735</v>
      </c>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16"/>
      <c r="CC29" s="216"/>
      <c r="CD29" s="216"/>
      <c r="CE29" s="216"/>
      <c r="CF29" s="216"/>
      <c r="CG29" s="216"/>
      <c r="CH29" s="216"/>
      <c r="CI29" s="216"/>
      <c r="CJ29" s="216"/>
      <c r="CK29" s="216"/>
      <c r="CL29" s="216"/>
      <c r="CM29" s="216"/>
      <c r="CN29" s="216"/>
      <c r="CO29" s="216"/>
      <c r="CP29" s="216"/>
      <c r="CQ29" s="216"/>
      <c r="CR29" s="216"/>
      <c r="CS29" s="216"/>
      <c r="CT29" s="216"/>
      <c r="CU29" s="216"/>
      <c r="CV29" s="216"/>
      <c r="CW29" s="216"/>
      <c r="CX29" s="216"/>
    </row>
    <row r="30" spans="1:102" s="217" customFormat="1" ht="20.100000000000001" customHeight="1">
      <c r="A30" s="198"/>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16"/>
      <c r="BY30" s="216"/>
      <c r="BZ30" s="216"/>
      <c r="CA30" s="216"/>
      <c r="CB30" s="216"/>
      <c r="CC30" s="216"/>
      <c r="CD30" s="216"/>
      <c r="CE30" s="216"/>
      <c r="CF30" s="216"/>
      <c r="CG30" s="216"/>
      <c r="CH30" s="216"/>
      <c r="CI30" s="216"/>
      <c r="CJ30" s="216"/>
      <c r="CK30" s="216"/>
      <c r="CL30" s="216"/>
      <c r="CM30" s="216"/>
      <c r="CN30" s="216"/>
      <c r="CO30" s="216"/>
      <c r="CP30" s="216"/>
      <c r="CQ30" s="216"/>
      <c r="CR30" s="216"/>
      <c r="CS30" s="216"/>
      <c r="CT30" s="216"/>
      <c r="CU30" s="216"/>
      <c r="CV30" s="216"/>
      <c r="CW30" s="216"/>
      <c r="CX30" s="216"/>
    </row>
    <row r="31" spans="1:102" s="217" customFormat="1" ht="20.100000000000001" customHeight="1">
      <c r="A31" s="198"/>
      <c r="B31" s="102" t="s">
        <v>73</v>
      </c>
      <c r="C31" s="103">
        <v>13.188067</v>
      </c>
      <c r="D31" s="171">
        <v>8.1523479999999999</v>
      </c>
      <c r="E31" s="172">
        <v>7.9369370000000004</v>
      </c>
      <c r="F31" s="173">
        <v>22.083145316140719</v>
      </c>
      <c r="G31" s="174">
        <v>13.473627475176478</v>
      </c>
      <c r="H31" s="175">
        <v>14.757972754476945</v>
      </c>
      <c r="I31" s="173">
        <v>121.87855813538255</v>
      </c>
      <c r="J31" s="174">
        <v>150.25477573635516</v>
      </c>
      <c r="K31" s="175">
        <v>147.68677683763173</v>
      </c>
      <c r="L31" s="173">
        <v>26.914619102253575</v>
      </c>
      <c r="M31" s="174">
        <v>20.244768746378345</v>
      </c>
      <c r="N31" s="175">
        <v>21.795574287662859</v>
      </c>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6"/>
      <c r="CA31" s="216"/>
      <c r="CB31" s="216"/>
      <c r="CC31" s="216"/>
      <c r="CD31" s="216"/>
      <c r="CE31" s="216"/>
      <c r="CF31" s="216"/>
      <c r="CG31" s="216"/>
      <c r="CH31" s="216"/>
      <c r="CI31" s="216"/>
      <c r="CJ31" s="216"/>
      <c r="CK31" s="216"/>
      <c r="CL31" s="216"/>
      <c r="CM31" s="216"/>
      <c r="CN31" s="216"/>
      <c r="CO31" s="216"/>
      <c r="CP31" s="216"/>
      <c r="CQ31" s="216"/>
      <c r="CR31" s="216"/>
      <c r="CS31" s="216"/>
      <c r="CT31" s="216"/>
      <c r="CU31" s="216"/>
      <c r="CV31" s="216"/>
      <c r="CW31" s="216"/>
      <c r="CX31" s="216"/>
    </row>
    <row r="32" spans="1:102" s="217" customFormat="1" ht="20.100000000000001" customHeight="1">
      <c r="A32" s="198"/>
      <c r="B32" s="102" t="s">
        <v>60</v>
      </c>
      <c r="C32" s="103">
        <v>310.91269599999998</v>
      </c>
      <c r="D32" s="171">
        <v>483.995384</v>
      </c>
      <c r="E32" s="172">
        <v>470.81188999999995</v>
      </c>
      <c r="F32" s="173">
        <v>0.31832472997500239</v>
      </c>
      <c r="G32" s="174">
        <v>2.4249512263943411</v>
      </c>
      <c r="H32" s="175">
        <v>2.40868513324929</v>
      </c>
      <c r="I32" s="173">
        <v>1376.8960061108687</v>
      </c>
      <c r="J32" s="174">
        <v>543.64787334582297</v>
      </c>
      <c r="K32" s="175">
        <v>499.59144211796865</v>
      </c>
      <c r="L32" s="173">
        <v>4.383000493489015</v>
      </c>
      <c r="M32" s="174">
        <v>13.183195771966288</v>
      </c>
      <c r="N32" s="175">
        <v>12.033584793281243</v>
      </c>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16"/>
      <c r="CX32" s="216"/>
    </row>
    <row r="33" spans="1:102" s="217" customFormat="1" ht="20.100000000000001" customHeight="1">
      <c r="A33" s="198"/>
      <c r="B33" s="102" t="s">
        <v>45</v>
      </c>
      <c r="C33" s="103">
        <v>497.39425399999999</v>
      </c>
      <c r="D33" s="171">
        <v>686.52532099999985</v>
      </c>
      <c r="E33" s="172">
        <v>708.08839599999988</v>
      </c>
      <c r="F33" s="173">
        <v>8.4866279938971712E-3</v>
      </c>
      <c r="G33" s="174">
        <v>6.2298528097552879</v>
      </c>
      <c r="H33" s="175">
        <v>6.0401381016276403</v>
      </c>
      <c r="I33" s="173">
        <v>50703.634037714393</v>
      </c>
      <c r="J33" s="174">
        <v>119.13127520238302</v>
      </c>
      <c r="K33" s="175">
        <v>126.08671966064055</v>
      </c>
      <c r="L33" s="173">
        <v>4.3030288001678443</v>
      </c>
      <c r="M33" s="174">
        <v>7.4217030954929637</v>
      </c>
      <c r="N33" s="175">
        <v>7.6158119953147789</v>
      </c>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16"/>
      <c r="CC33" s="216"/>
      <c r="CD33" s="216"/>
      <c r="CE33" s="216"/>
      <c r="CF33" s="216"/>
      <c r="CG33" s="216"/>
      <c r="CH33" s="216"/>
      <c r="CI33" s="216"/>
      <c r="CJ33" s="216"/>
      <c r="CK33" s="216"/>
      <c r="CL33" s="216"/>
      <c r="CM33" s="216"/>
      <c r="CN33" s="216"/>
      <c r="CO33" s="216"/>
      <c r="CP33" s="216"/>
      <c r="CQ33" s="216"/>
      <c r="CR33" s="216"/>
      <c r="CS33" s="216"/>
      <c r="CT33" s="216"/>
      <c r="CU33" s="216"/>
      <c r="CV33" s="216"/>
      <c r="CW33" s="216"/>
      <c r="CX33" s="216"/>
    </row>
    <row r="34" spans="1:102" s="217" customFormat="1" ht="20.100000000000001" customHeight="1">
      <c r="A34" s="198"/>
      <c r="B34" s="102" t="s">
        <v>30</v>
      </c>
      <c r="C34" s="103">
        <v>2831.017656</v>
      </c>
      <c r="D34" s="171">
        <v>3141.0314109999999</v>
      </c>
      <c r="E34" s="172">
        <v>3105.642996</v>
      </c>
      <c r="F34" s="173">
        <v>2.5226118547386411</v>
      </c>
      <c r="G34" s="174">
        <v>7.4686094885410244</v>
      </c>
      <c r="H34" s="175">
        <v>7.3272212966232386</v>
      </c>
      <c r="I34" s="173">
        <v>237.13057487016101</v>
      </c>
      <c r="J34" s="174">
        <v>173.88892225660305</v>
      </c>
      <c r="K34" s="175">
        <v>174.64035909894972</v>
      </c>
      <c r="L34" s="173">
        <v>5.9818839928845708</v>
      </c>
      <c r="M34" s="174">
        <v>12.987084547178378</v>
      </c>
      <c r="N34" s="175">
        <v>12.796285584397543</v>
      </c>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row>
    <row r="35" spans="1:102" s="217" customFormat="1" ht="20.100000000000001" customHeight="1">
      <c r="A35" s="198"/>
      <c r="B35" s="102" t="s">
        <v>51</v>
      </c>
      <c r="C35" s="103">
        <v>5442.2114230000007</v>
      </c>
      <c r="D35" s="171">
        <v>8067.3757889999997</v>
      </c>
      <c r="E35" s="172">
        <v>8403.9993649999997</v>
      </c>
      <c r="F35" s="173">
        <v>2.6691036732991691</v>
      </c>
      <c r="G35" s="174">
        <v>3.3620812776544877</v>
      </c>
      <c r="H35" s="175">
        <v>3.0263328202904978</v>
      </c>
      <c r="I35" s="173">
        <v>342.34529443126695</v>
      </c>
      <c r="J35" s="174">
        <v>292.55303834638721</v>
      </c>
      <c r="K35" s="175">
        <v>315.94994335595266</v>
      </c>
      <c r="L35" s="173">
        <v>9.1375508290318006</v>
      </c>
      <c r="M35" s="174">
        <v>9.8358709294532414</v>
      </c>
      <c r="N35" s="175">
        <v>9.5616968314704298</v>
      </c>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16"/>
      <c r="CC35" s="216"/>
      <c r="CD35" s="216"/>
      <c r="CE35" s="216"/>
      <c r="CF35" s="216"/>
      <c r="CG35" s="216"/>
      <c r="CH35" s="216"/>
      <c r="CI35" s="216"/>
      <c r="CJ35" s="216"/>
      <c r="CK35" s="216"/>
      <c r="CL35" s="216"/>
      <c r="CM35" s="216"/>
      <c r="CN35" s="216"/>
      <c r="CO35" s="216"/>
      <c r="CP35" s="216"/>
      <c r="CQ35" s="216"/>
      <c r="CR35" s="216"/>
      <c r="CS35" s="216"/>
      <c r="CT35" s="216"/>
      <c r="CU35" s="216"/>
      <c r="CV35" s="216"/>
      <c r="CW35" s="216"/>
      <c r="CX35" s="216"/>
    </row>
    <row r="36" spans="1:102" s="217" customFormat="1" ht="20.100000000000001" customHeight="1">
      <c r="A36" s="198"/>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216"/>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6"/>
      <c r="BK36" s="216"/>
      <c r="BL36" s="216"/>
      <c r="BM36" s="216"/>
      <c r="BN36" s="216"/>
      <c r="BO36" s="216"/>
      <c r="BP36" s="216"/>
      <c r="BQ36" s="216"/>
      <c r="BR36" s="216"/>
      <c r="BS36" s="216"/>
      <c r="BT36" s="216"/>
      <c r="BU36" s="216"/>
      <c r="BV36" s="216"/>
      <c r="BW36" s="216"/>
      <c r="BX36" s="216"/>
      <c r="BY36" s="216"/>
      <c r="BZ36" s="216"/>
      <c r="CA36" s="216"/>
      <c r="CB36" s="216"/>
      <c r="CC36" s="216"/>
      <c r="CD36" s="216"/>
      <c r="CE36" s="216"/>
      <c r="CF36" s="216"/>
      <c r="CG36" s="216"/>
      <c r="CH36" s="216"/>
      <c r="CI36" s="216"/>
      <c r="CJ36" s="216"/>
      <c r="CK36" s="216"/>
      <c r="CL36" s="216"/>
      <c r="CM36" s="216"/>
      <c r="CN36" s="216"/>
      <c r="CO36" s="216"/>
      <c r="CP36" s="216"/>
      <c r="CQ36" s="216"/>
      <c r="CR36" s="216"/>
      <c r="CS36" s="216"/>
      <c r="CT36" s="216"/>
      <c r="CU36" s="216"/>
      <c r="CV36" s="216"/>
      <c r="CW36" s="216"/>
      <c r="CX36" s="216"/>
    </row>
    <row r="37" spans="1:102" s="217" customFormat="1" ht="20.100000000000001" customHeight="1">
      <c r="A37" s="198"/>
      <c r="B37" s="102" t="s">
        <v>39</v>
      </c>
      <c r="C37" s="103">
        <v>1605.0893665999999</v>
      </c>
      <c r="D37" s="171">
        <v>2189.6427649799994</v>
      </c>
      <c r="E37" s="172">
        <v>2244.46597324</v>
      </c>
      <c r="F37" s="173">
        <v>1.4776191390663218</v>
      </c>
      <c r="G37" s="174">
        <v>1.7224430008949199</v>
      </c>
      <c r="H37" s="175">
        <v>1.710473914406492</v>
      </c>
      <c r="I37" s="173">
        <v>158.49671666203778</v>
      </c>
      <c r="J37" s="174">
        <v>145.7535089384717</v>
      </c>
      <c r="K37" s="175">
        <v>146.11990244749256</v>
      </c>
      <c r="L37" s="173">
        <v>2.3419778201899906</v>
      </c>
      <c r="M37" s="174">
        <v>2.5105211132694571</v>
      </c>
      <c r="N37" s="175">
        <v>2.4993428151205737</v>
      </c>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6"/>
      <c r="BK37" s="216"/>
      <c r="BL37" s="216"/>
      <c r="BM37" s="216"/>
      <c r="BN37" s="216"/>
      <c r="BO37" s="216"/>
      <c r="BP37" s="216"/>
      <c r="BQ37" s="216"/>
      <c r="BR37" s="216"/>
      <c r="BS37" s="216"/>
      <c r="BT37" s="216"/>
      <c r="BU37" s="216"/>
      <c r="BV37" s="216"/>
      <c r="BW37" s="216"/>
      <c r="BX37" s="216"/>
      <c r="BY37" s="216"/>
      <c r="BZ37" s="216"/>
      <c r="CA37" s="216"/>
      <c r="CB37" s="216"/>
      <c r="CC37" s="216"/>
      <c r="CD37" s="216"/>
      <c r="CE37" s="216"/>
      <c r="CF37" s="216"/>
      <c r="CG37" s="216"/>
      <c r="CH37" s="216"/>
      <c r="CI37" s="216"/>
      <c r="CJ37" s="216"/>
      <c r="CK37" s="216"/>
      <c r="CL37" s="216"/>
      <c r="CM37" s="216"/>
      <c r="CN37" s="216"/>
      <c r="CO37" s="216"/>
      <c r="CP37" s="216"/>
      <c r="CQ37" s="216"/>
      <c r="CR37" s="216"/>
      <c r="CS37" s="216"/>
      <c r="CT37" s="216"/>
      <c r="CU37" s="216"/>
      <c r="CV37" s="216"/>
      <c r="CW37" s="216"/>
      <c r="CX37" s="216"/>
    </row>
    <row r="38" spans="1:102" s="217" customFormat="1" ht="20.100000000000001" customHeight="1">
      <c r="A38" s="198"/>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6"/>
      <c r="CA38" s="216"/>
      <c r="CB38" s="216"/>
      <c r="CC38" s="216"/>
      <c r="CD38" s="216"/>
      <c r="CE38" s="216"/>
      <c r="CF38" s="216"/>
      <c r="CG38" s="216"/>
      <c r="CH38" s="216"/>
      <c r="CI38" s="216"/>
      <c r="CJ38" s="216"/>
      <c r="CK38" s="216"/>
      <c r="CL38" s="216"/>
      <c r="CM38" s="216"/>
      <c r="CN38" s="216"/>
      <c r="CO38" s="216"/>
      <c r="CP38" s="216"/>
      <c r="CQ38" s="216"/>
      <c r="CR38" s="216"/>
      <c r="CS38" s="216"/>
      <c r="CT38" s="216"/>
      <c r="CU38" s="216"/>
      <c r="CV38" s="216"/>
      <c r="CW38" s="216"/>
      <c r="CX38" s="216"/>
    </row>
    <row r="39" spans="1:102" s="217" customFormat="1" ht="20.100000000000001" customHeight="1">
      <c r="A39" s="198"/>
      <c r="B39" s="102" t="s">
        <v>52</v>
      </c>
      <c r="C39" s="103">
        <v>15954.955792999999</v>
      </c>
      <c r="D39" s="171">
        <v>19695.968817000001</v>
      </c>
      <c r="E39" s="172">
        <v>20111.418446</v>
      </c>
      <c r="F39" s="173">
        <v>2.0130842991173683</v>
      </c>
      <c r="G39" s="174">
        <v>2.0629259204010446</v>
      </c>
      <c r="H39" s="175">
        <v>2.2201494051694097</v>
      </c>
      <c r="I39" s="173">
        <v>221.25751529383018</v>
      </c>
      <c r="J39" s="174">
        <v>217.06222420324443</v>
      </c>
      <c r="K39" s="175">
        <v>207.087611491866</v>
      </c>
      <c r="L39" s="173">
        <v>4.4541003009973057</v>
      </c>
      <c r="M39" s="174">
        <v>4.4778328864877581</v>
      </c>
      <c r="N39" s="175">
        <v>4.5976543747162015</v>
      </c>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row>
    <row r="40" spans="1:102" s="217" customFormat="1" ht="20.100000000000001" customHeight="1">
      <c r="A40" s="198"/>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6"/>
      <c r="BK40" s="216"/>
      <c r="BL40" s="216"/>
      <c r="BM40" s="216"/>
      <c r="BN40" s="216"/>
      <c r="BO40" s="216"/>
      <c r="BP40" s="216"/>
      <c r="BQ40" s="216"/>
      <c r="BR40" s="216"/>
      <c r="BS40" s="216"/>
      <c r="BT40" s="216"/>
      <c r="BU40" s="216"/>
      <c r="BV40" s="216"/>
      <c r="BW40" s="216"/>
      <c r="BX40" s="216"/>
      <c r="BY40" s="216"/>
      <c r="BZ40" s="216"/>
      <c r="CA40" s="216"/>
      <c r="CB40" s="216"/>
      <c r="CC40" s="216"/>
      <c r="CD40" s="216"/>
      <c r="CE40" s="216"/>
      <c r="CF40" s="216"/>
      <c r="CG40" s="216"/>
      <c r="CH40" s="216"/>
      <c r="CI40" s="216"/>
      <c r="CJ40" s="216"/>
      <c r="CK40" s="216"/>
      <c r="CL40" s="216"/>
      <c r="CM40" s="216"/>
      <c r="CN40" s="216"/>
      <c r="CO40" s="216"/>
      <c r="CP40" s="216"/>
      <c r="CQ40" s="216"/>
      <c r="CR40" s="216"/>
      <c r="CS40" s="216"/>
      <c r="CT40" s="216"/>
      <c r="CU40" s="216"/>
      <c r="CV40" s="216"/>
      <c r="CW40" s="216"/>
      <c r="CX40" s="216"/>
    </row>
    <row r="41" spans="1:102" s="217" customFormat="1" ht="20.100000000000001" customHeight="1">
      <c r="A41" s="198"/>
      <c r="B41" s="102" t="s">
        <v>42</v>
      </c>
      <c r="C41" s="103">
        <v>7.8386639999999996</v>
      </c>
      <c r="D41" s="171">
        <v>18.162265000000001</v>
      </c>
      <c r="E41" s="172">
        <v>17.827576000000001</v>
      </c>
      <c r="F41" s="173">
        <v>13.630460496839769</v>
      </c>
      <c r="G41" s="174">
        <v>1.491713726234035</v>
      </c>
      <c r="H41" s="175">
        <v>1.5197186650613632</v>
      </c>
      <c r="I41" s="173">
        <v>86.303285332155284</v>
      </c>
      <c r="J41" s="174">
        <v>277.61775225243514</v>
      </c>
      <c r="K41" s="175">
        <v>317.2362500876614</v>
      </c>
      <c r="L41" s="173">
        <v>11.763535214674336</v>
      </c>
      <c r="M41" s="174">
        <v>4.1412621168119719</v>
      </c>
      <c r="N41" s="175">
        <v>4.8210985049229356</v>
      </c>
      <c r="O41" s="216"/>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6"/>
      <c r="BK41" s="216"/>
      <c r="BL41" s="216"/>
      <c r="BM41" s="216"/>
      <c r="BN41" s="216"/>
      <c r="BO41" s="216"/>
      <c r="BP41" s="216"/>
      <c r="BQ41" s="216"/>
      <c r="BR41" s="216"/>
      <c r="BS41" s="216"/>
      <c r="BT41" s="216"/>
      <c r="BU41" s="216"/>
      <c r="BV41" s="216"/>
      <c r="BW41" s="216"/>
      <c r="BX41" s="216"/>
      <c r="BY41" s="216"/>
      <c r="BZ41" s="216"/>
      <c r="CA41" s="216"/>
      <c r="CB41" s="216"/>
      <c r="CC41" s="216"/>
      <c r="CD41" s="216"/>
      <c r="CE41" s="216"/>
      <c r="CF41" s="216"/>
      <c r="CG41" s="216"/>
      <c r="CH41" s="216"/>
      <c r="CI41" s="216"/>
      <c r="CJ41" s="216"/>
      <c r="CK41" s="216"/>
      <c r="CL41" s="216"/>
      <c r="CM41" s="216"/>
      <c r="CN41" s="216"/>
      <c r="CO41" s="216"/>
      <c r="CP41" s="216"/>
      <c r="CQ41" s="216"/>
      <c r="CR41" s="216"/>
      <c r="CS41" s="216"/>
      <c r="CT41" s="216"/>
      <c r="CU41" s="216"/>
      <c r="CV41" s="216"/>
      <c r="CW41" s="216"/>
      <c r="CX41" s="216"/>
    </row>
    <row r="42" spans="1:102" s="217" customFormat="1" ht="20.100000000000001" customHeight="1">
      <c r="A42" s="198"/>
      <c r="B42" s="102" t="s">
        <v>32</v>
      </c>
      <c r="C42" s="103">
        <v>7.9874500599999996</v>
      </c>
      <c r="D42" s="171">
        <v>10.254670359999999</v>
      </c>
      <c r="E42" s="172">
        <v>28.402110629999999</v>
      </c>
      <c r="F42" s="173">
        <v>35.687732487682055</v>
      </c>
      <c r="G42" s="174">
        <v>0</v>
      </c>
      <c r="H42" s="175">
        <v>0</v>
      </c>
      <c r="I42" s="173">
        <v>120.20683970030225</v>
      </c>
      <c r="J42" s="174" t="s">
        <v>94</v>
      </c>
      <c r="K42" s="175" t="s">
        <v>94</v>
      </c>
      <c r="L42" s="173">
        <v>42.899095384140665</v>
      </c>
      <c r="M42" s="174">
        <v>9.4063288836911987</v>
      </c>
      <c r="N42" s="175">
        <v>9.1041220270044416</v>
      </c>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c r="BM42" s="216"/>
      <c r="BN42" s="216"/>
      <c r="BO42" s="216"/>
      <c r="BP42" s="216"/>
      <c r="BQ42" s="216"/>
      <c r="BR42" s="216"/>
      <c r="BS42" s="216"/>
      <c r="BT42" s="216"/>
      <c r="BU42" s="216"/>
      <c r="BV42" s="216"/>
      <c r="BW42" s="216"/>
      <c r="BX42" s="216"/>
      <c r="BY42" s="216"/>
      <c r="BZ42" s="216"/>
      <c r="CA42" s="216"/>
      <c r="CB42" s="216"/>
      <c r="CC42" s="216"/>
      <c r="CD42" s="216"/>
      <c r="CE42" s="216"/>
      <c r="CF42" s="216"/>
      <c r="CG42" s="216"/>
      <c r="CH42" s="216"/>
      <c r="CI42" s="216"/>
      <c r="CJ42" s="216"/>
      <c r="CK42" s="216"/>
      <c r="CL42" s="216"/>
      <c r="CM42" s="216"/>
      <c r="CN42" s="216"/>
      <c r="CO42" s="216"/>
      <c r="CP42" s="216"/>
      <c r="CQ42" s="216"/>
      <c r="CR42" s="216"/>
      <c r="CS42" s="216"/>
      <c r="CT42" s="216"/>
      <c r="CU42" s="216"/>
      <c r="CV42" s="216"/>
      <c r="CW42" s="216"/>
      <c r="CX42" s="216"/>
    </row>
    <row r="43" spans="1:102" s="217" customFormat="1" ht="20.100000000000001" customHeight="1">
      <c r="A43" s="198"/>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216"/>
      <c r="P43" s="216"/>
      <c r="Q43" s="216"/>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c r="BM43" s="216"/>
      <c r="BN43" s="216"/>
      <c r="BO43" s="216"/>
      <c r="BP43" s="216"/>
      <c r="BQ43" s="216"/>
      <c r="BR43" s="216"/>
      <c r="BS43" s="216"/>
      <c r="BT43" s="216"/>
      <c r="BU43" s="216"/>
      <c r="BV43" s="216"/>
      <c r="BW43" s="216"/>
      <c r="BX43" s="216"/>
      <c r="BY43" s="216"/>
      <c r="BZ43" s="216"/>
      <c r="CA43" s="216"/>
      <c r="CB43" s="216"/>
      <c r="CC43" s="216"/>
      <c r="CD43" s="216"/>
      <c r="CE43" s="216"/>
      <c r="CF43" s="216"/>
      <c r="CG43" s="216"/>
      <c r="CH43" s="216"/>
      <c r="CI43" s="216"/>
      <c r="CJ43" s="216"/>
      <c r="CK43" s="216"/>
      <c r="CL43" s="216"/>
      <c r="CM43" s="216"/>
      <c r="CN43" s="216"/>
      <c r="CO43" s="216"/>
      <c r="CP43" s="216"/>
      <c r="CQ43" s="216"/>
      <c r="CR43" s="216"/>
      <c r="CS43" s="216"/>
      <c r="CT43" s="216"/>
      <c r="CU43" s="216"/>
      <c r="CV43" s="216"/>
      <c r="CW43" s="216"/>
      <c r="CX43" s="216"/>
    </row>
    <row r="44" spans="1:102" s="217" customFormat="1" ht="20.100000000000001" customHeight="1">
      <c r="A44" s="198"/>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216"/>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6"/>
      <c r="AV44" s="216"/>
      <c r="AW44" s="216"/>
      <c r="AX44" s="216"/>
      <c r="AY44" s="216"/>
      <c r="AZ44" s="216"/>
      <c r="BA44" s="216"/>
      <c r="BB44" s="216"/>
      <c r="BC44" s="216"/>
      <c r="BD44" s="216"/>
      <c r="BE44" s="216"/>
      <c r="BF44" s="216"/>
      <c r="BG44" s="216"/>
      <c r="BH44" s="216"/>
      <c r="BI44" s="216"/>
      <c r="BJ44" s="216"/>
      <c r="BK44" s="216"/>
      <c r="BL44" s="216"/>
      <c r="BM44" s="216"/>
      <c r="BN44" s="216"/>
      <c r="BO44" s="216"/>
      <c r="BP44" s="216"/>
      <c r="BQ44" s="216"/>
      <c r="BR44" s="216"/>
      <c r="BS44" s="216"/>
      <c r="BT44" s="216"/>
      <c r="BU44" s="216"/>
      <c r="BV44" s="216"/>
      <c r="BW44" s="216"/>
      <c r="BX44" s="216"/>
      <c r="BY44" s="216"/>
      <c r="BZ44" s="216"/>
      <c r="CA44" s="216"/>
      <c r="CB44" s="216"/>
      <c r="CC44" s="216"/>
      <c r="CD44" s="216"/>
      <c r="CE44" s="216"/>
      <c r="CF44" s="216"/>
      <c r="CG44" s="216"/>
      <c r="CH44" s="216"/>
      <c r="CI44" s="216"/>
      <c r="CJ44" s="216"/>
      <c r="CK44" s="216"/>
      <c r="CL44" s="216"/>
      <c r="CM44" s="216"/>
      <c r="CN44" s="216"/>
      <c r="CO44" s="216"/>
      <c r="CP44" s="216"/>
      <c r="CQ44" s="216"/>
      <c r="CR44" s="216"/>
      <c r="CS44" s="216"/>
      <c r="CT44" s="216"/>
      <c r="CU44" s="216"/>
      <c r="CV44" s="216"/>
      <c r="CW44" s="216"/>
      <c r="CX44" s="216"/>
    </row>
    <row r="45" spans="1:102" s="217" customFormat="1" ht="20.100000000000001" customHeight="1">
      <c r="A45" s="198"/>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c r="CO45" s="216"/>
      <c r="CP45" s="216"/>
      <c r="CQ45" s="216"/>
      <c r="CR45" s="216"/>
      <c r="CS45" s="216"/>
      <c r="CT45" s="216"/>
      <c r="CU45" s="216"/>
      <c r="CV45" s="216"/>
      <c r="CW45" s="216"/>
      <c r="CX45" s="216"/>
    </row>
    <row r="46" spans="1:102" s="217" customFormat="1" ht="20.100000000000001" customHeight="1">
      <c r="A46" s="198"/>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216"/>
      <c r="CC46" s="216"/>
      <c r="CD46" s="216"/>
      <c r="CE46" s="216"/>
      <c r="CF46" s="216"/>
      <c r="CG46" s="216"/>
      <c r="CH46" s="216"/>
      <c r="CI46" s="216"/>
      <c r="CJ46" s="216"/>
      <c r="CK46" s="216"/>
      <c r="CL46" s="216"/>
      <c r="CM46" s="216"/>
      <c r="CN46" s="216"/>
      <c r="CO46" s="216"/>
      <c r="CP46" s="216"/>
      <c r="CQ46" s="216"/>
      <c r="CR46" s="216"/>
      <c r="CS46" s="216"/>
      <c r="CT46" s="216"/>
      <c r="CU46" s="216"/>
      <c r="CV46" s="216"/>
      <c r="CW46" s="216"/>
      <c r="CX46" s="216"/>
    </row>
    <row r="47" spans="1:102" s="217" customFormat="1" ht="20.100000000000001" customHeight="1">
      <c r="A47" s="198"/>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216"/>
      <c r="CC47" s="216"/>
      <c r="CD47" s="216"/>
      <c r="CE47" s="216"/>
      <c r="CF47" s="216"/>
      <c r="CG47" s="216"/>
      <c r="CH47" s="216"/>
      <c r="CI47" s="216"/>
      <c r="CJ47" s="216"/>
      <c r="CK47" s="216"/>
      <c r="CL47" s="216"/>
      <c r="CM47" s="216"/>
      <c r="CN47" s="216"/>
      <c r="CO47" s="216"/>
      <c r="CP47" s="216"/>
      <c r="CQ47" s="216"/>
      <c r="CR47" s="216"/>
      <c r="CS47" s="216"/>
      <c r="CT47" s="216"/>
      <c r="CU47" s="216"/>
      <c r="CV47" s="216"/>
      <c r="CW47" s="216"/>
      <c r="CX47" s="216"/>
    </row>
    <row r="48" spans="1:102" s="217" customFormat="1" ht="20.100000000000001" customHeight="1">
      <c r="A48" s="198"/>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216"/>
      <c r="BJ48" s="216"/>
      <c r="BK48" s="216"/>
      <c r="BL48" s="216"/>
      <c r="BM48" s="216"/>
      <c r="BN48" s="216"/>
      <c r="BO48" s="216"/>
      <c r="BP48" s="216"/>
      <c r="BQ48" s="216"/>
      <c r="BR48" s="216"/>
      <c r="BS48" s="216"/>
      <c r="BT48" s="216"/>
      <c r="BU48" s="216"/>
      <c r="BV48" s="216"/>
      <c r="BW48" s="216"/>
      <c r="BX48" s="216"/>
      <c r="BY48" s="216"/>
      <c r="BZ48" s="216"/>
      <c r="CA48" s="216"/>
      <c r="CB48" s="216"/>
      <c r="CC48" s="216"/>
      <c r="CD48" s="216"/>
      <c r="CE48" s="216"/>
      <c r="CF48" s="216"/>
      <c r="CG48" s="216"/>
      <c r="CH48" s="216"/>
      <c r="CI48" s="216"/>
      <c r="CJ48" s="216"/>
      <c r="CK48" s="216"/>
      <c r="CL48" s="216"/>
      <c r="CM48" s="216"/>
      <c r="CN48" s="216"/>
      <c r="CO48" s="216"/>
      <c r="CP48" s="216"/>
      <c r="CQ48" s="216"/>
      <c r="CR48" s="216"/>
      <c r="CS48" s="216"/>
      <c r="CT48" s="216"/>
      <c r="CU48" s="216"/>
      <c r="CV48" s="216"/>
      <c r="CW48" s="216"/>
      <c r="CX48" s="216"/>
    </row>
    <row r="49" spans="1:102" s="217" customFormat="1" ht="20.100000000000001" customHeight="1">
      <c r="A49" s="198"/>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216"/>
      <c r="BJ49" s="216"/>
      <c r="BK49" s="216"/>
      <c r="BL49" s="216"/>
      <c r="BM49" s="216"/>
      <c r="BN49" s="216"/>
      <c r="BO49" s="216"/>
      <c r="BP49" s="216"/>
      <c r="BQ49" s="216"/>
      <c r="BR49" s="216"/>
      <c r="BS49" s="216"/>
      <c r="BT49" s="216"/>
      <c r="BU49" s="216"/>
      <c r="BV49" s="216"/>
      <c r="BW49" s="216"/>
      <c r="BX49" s="216"/>
      <c r="BY49" s="216"/>
      <c r="BZ49" s="216"/>
      <c r="CA49" s="216"/>
      <c r="CB49" s="216"/>
      <c r="CC49" s="216"/>
      <c r="CD49" s="216"/>
      <c r="CE49" s="216"/>
      <c r="CF49" s="216"/>
      <c r="CG49" s="216"/>
      <c r="CH49" s="216"/>
      <c r="CI49" s="216"/>
      <c r="CJ49" s="216"/>
      <c r="CK49" s="216"/>
      <c r="CL49" s="216"/>
      <c r="CM49" s="216"/>
      <c r="CN49" s="216"/>
      <c r="CO49" s="216"/>
      <c r="CP49" s="216"/>
      <c r="CQ49" s="216"/>
      <c r="CR49" s="216"/>
      <c r="CS49" s="216"/>
      <c r="CT49" s="216"/>
      <c r="CU49" s="216"/>
      <c r="CV49" s="216"/>
      <c r="CW49" s="216"/>
      <c r="CX49" s="216"/>
    </row>
    <row r="50" spans="1:102" s="217" customFormat="1" ht="20.100000000000001" customHeight="1">
      <c r="A50" s="198"/>
      <c r="B50" s="102" t="s">
        <v>234</v>
      </c>
      <c r="C50" s="103">
        <v>13.269809</v>
      </c>
      <c r="D50" s="174">
        <v>41.162146999999997</v>
      </c>
      <c r="E50" s="175">
        <v>40.387512999999998</v>
      </c>
      <c r="F50" s="173">
        <v>20.358702977563578</v>
      </c>
      <c r="G50" s="174">
        <v>16.281074940041396</v>
      </c>
      <c r="H50" s="175">
        <v>14.470551826253821</v>
      </c>
      <c r="I50" s="173">
        <v>129.00922836833962</v>
      </c>
      <c r="J50" s="174">
        <v>138.79923421729609</v>
      </c>
      <c r="K50" s="175">
        <v>150.73367262712225</v>
      </c>
      <c r="L50" s="173">
        <v>26.26460561715696</v>
      </c>
      <c r="M50" s="174">
        <v>22.598007339121551</v>
      </c>
      <c r="N50" s="175">
        <v>21.811994217123495</v>
      </c>
      <c r="O50" s="216"/>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6"/>
      <c r="AV50" s="216"/>
      <c r="AW50" s="216"/>
      <c r="AX50" s="216"/>
      <c r="AY50" s="216"/>
      <c r="AZ50" s="216"/>
      <c r="BA50" s="216"/>
      <c r="BB50" s="216"/>
      <c r="BC50" s="216"/>
      <c r="BD50" s="216"/>
      <c r="BE50" s="216"/>
      <c r="BF50" s="216"/>
      <c r="BG50" s="216"/>
      <c r="BH50" s="216"/>
      <c r="BI50" s="216"/>
      <c r="BJ50" s="216"/>
      <c r="BK50" s="216"/>
      <c r="BL50" s="216"/>
      <c r="BM50" s="216"/>
      <c r="BN50" s="216"/>
      <c r="BO50" s="216"/>
      <c r="BP50" s="216"/>
      <c r="BQ50" s="216"/>
      <c r="BR50" s="216"/>
      <c r="BS50" s="216"/>
      <c r="BT50" s="216"/>
      <c r="BU50" s="216"/>
      <c r="BV50" s="216"/>
      <c r="BW50" s="216"/>
      <c r="BX50" s="216"/>
      <c r="BY50" s="216"/>
      <c r="BZ50" s="216"/>
      <c r="CA50" s="216"/>
      <c r="CB50" s="216"/>
      <c r="CC50" s="216"/>
      <c r="CD50" s="216"/>
      <c r="CE50" s="216"/>
      <c r="CF50" s="216"/>
      <c r="CG50" s="216"/>
      <c r="CH50" s="216"/>
      <c r="CI50" s="216"/>
      <c r="CJ50" s="216"/>
      <c r="CK50" s="216"/>
      <c r="CL50" s="216"/>
      <c r="CM50" s="216"/>
      <c r="CN50" s="216"/>
      <c r="CO50" s="216"/>
      <c r="CP50" s="216"/>
      <c r="CQ50" s="216"/>
      <c r="CR50" s="216"/>
      <c r="CS50" s="216"/>
      <c r="CT50" s="216"/>
      <c r="CU50" s="216"/>
      <c r="CV50" s="216"/>
      <c r="CW50" s="216"/>
      <c r="CX50" s="216"/>
    </row>
    <row r="51" spans="1:102" s="217" customFormat="1" ht="20.100000000000001" customHeight="1">
      <c r="A51" s="198"/>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6"/>
      <c r="BU51" s="216"/>
      <c r="BV51" s="216"/>
      <c r="BW51" s="216"/>
      <c r="BX51" s="216"/>
      <c r="BY51" s="216"/>
      <c r="BZ51" s="216"/>
      <c r="CA51" s="216"/>
      <c r="CB51" s="216"/>
      <c r="CC51" s="216"/>
      <c r="CD51" s="216"/>
      <c r="CE51" s="216"/>
      <c r="CF51" s="216"/>
      <c r="CG51" s="216"/>
      <c r="CH51" s="216"/>
      <c r="CI51" s="216"/>
      <c r="CJ51" s="216"/>
      <c r="CK51" s="216"/>
      <c r="CL51" s="216"/>
      <c r="CM51" s="216"/>
      <c r="CN51" s="216"/>
      <c r="CO51" s="216"/>
      <c r="CP51" s="216"/>
      <c r="CQ51" s="216"/>
      <c r="CR51" s="216"/>
      <c r="CS51" s="216"/>
      <c r="CT51" s="216"/>
      <c r="CU51" s="216"/>
      <c r="CV51" s="216"/>
      <c r="CW51" s="216"/>
      <c r="CX51" s="216"/>
    </row>
    <row r="52" spans="1:102" s="217" customFormat="1" ht="20.100000000000001" customHeight="1">
      <c r="A52" s="198"/>
      <c r="B52" s="102" t="s">
        <v>38</v>
      </c>
      <c r="C52" s="103">
        <v>0</v>
      </c>
      <c r="D52" s="174">
        <v>0</v>
      </c>
      <c r="E52" s="175">
        <v>0</v>
      </c>
      <c r="F52" s="173" t="s">
        <v>244</v>
      </c>
      <c r="G52" s="174" t="s">
        <v>244</v>
      </c>
      <c r="H52" s="175" t="s">
        <v>244</v>
      </c>
      <c r="I52" s="173" t="s">
        <v>94</v>
      </c>
      <c r="J52" s="174" t="s">
        <v>94</v>
      </c>
      <c r="K52" s="175" t="s">
        <v>94</v>
      </c>
      <c r="L52" s="173" t="s">
        <v>94</v>
      </c>
      <c r="M52" s="174" t="s">
        <v>94</v>
      </c>
      <c r="N52" s="175" t="s">
        <v>94</v>
      </c>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216"/>
      <c r="CC52" s="216"/>
      <c r="CD52" s="216"/>
      <c r="CE52" s="216"/>
      <c r="CF52" s="216"/>
      <c r="CG52" s="216"/>
      <c r="CH52" s="216"/>
      <c r="CI52" s="216"/>
      <c r="CJ52" s="216"/>
      <c r="CK52" s="216"/>
      <c r="CL52" s="216"/>
      <c r="CM52" s="216"/>
      <c r="CN52" s="216"/>
      <c r="CO52" s="216"/>
      <c r="CP52" s="216"/>
      <c r="CQ52" s="216"/>
      <c r="CR52" s="216"/>
      <c r="CS52" s="216"/>
      <c r="CT52" s="216"/>
      <c r="CU52" s="216"/>
      <c r="CV52" s="216"/>
      <c r="CW52" s="216"/>
      <c r="CX52" s="216"/>
    </row>
    <row r="53" spans="1:102" s="217" customFormat="1" ht="20.100000000000001" customHeight="1">
      <c r="A53" s="198"/>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216"/>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6"/>
      <c r="AX53" s="216"/>
      <c r="AY53" s="216"/>
      <c r="AZ53" s="216"/>
      <c r="BA53" s="216"/>
      <c r="BB53" s="216"/>
      <c r="BC53" s="216"/>
      <c r="BD53" s="216"/>
      <c r="BE53" s="216"/>
      <c r="BF53" s="216"/>
      <c r="BG53" s="216"/>
      <c r="BH53" s="216"/>
      <c r="BI53" s="216"/>
      <c r="BJ53" s="216"/>
      <c r="BK53" s="216"/>
      <c r="BL53" s="216"/>
      <c r="BM53" s="216"/>
      <c r="BN53" s="216"/>
      <c r="BO53" s="216"/>
      <c r="BP53" s="216"/>
      <c r="BQ53" s="216"/>
      <c r="BR53" s="216"/>
      <c r="BS53" s="216"/>
      <c r="BT53" s="216"/>
      <c r="BU53" s="216"/>
      <c r="BV53" s="216"/>
      <c r="BW53" s="216"/>
      <c r="BX53" s="216"/>
      <c r="BY53" s="216"/>
      <c r="BZ53" s="216"/>
      <c r="CA53" s="216"/>
      <c r="CB53" s="216"/>
      <c r="CC53" s="216"/>
      <c r="CD53" s="216"/>
      <c r="CE53" s="216"/>
      <c r="CF53" s="216"/>
      <c r="CG53" s="216"/>
      <c r="CH53" s="216"/>
      <c r="CI53" s="216"/>
      <c r="CJ53" s="216"/>
      <c r="CK53" s="216"/>
      <c r="CL53" s="216"/>
      <c r="CM53" s="216"/>
      <c r="CN53" s="216"/>
      <c r="CO53" s="216"/>
      <c r="CP53" s="216"/>
      <c r="CQ53" s="216"/>
      <c r="CR53" s="216"/>
      <c r="CS53" s="216"/>
      <c r="CT53" s="216"/>
      <c r="CU53" s="216"/>
      <c r="CV53" s="216"/>
      <c r="CW53" s="216"/>
      <c r="CX53" s="216"/>
    </row>
    <row r="54" spans="1:102" s="217" customFormat="1" ht="20.100000000000001" customHeight="1">
      <c r="A54" s="198"/>
      <c r="B54" s="102" t="s">
        <v>186</v>
      </c>
      <c r="C54" s="103">
        <v>10.556683040000001</v>
      </c>
      <c r="D54" s="174">
        <v>35.965100699999994</v>
      </c>
      <c r="E54" s="175">
        <v>29.497008469999997</v>
      </c>
      <c r="F54" s="173">
        <v>0</v>
      </c>
      <c r="G54" s="174">
        <v>25.157740487016074</v>
      </c>
      <c r="H54" s="175">
        <v>27.097734667328453</v>
      </c>
      <c r="I54" s="173" t="s">
        <v>94</v>
      </c>
      <c r="J54" s="174">
        <v>126.15168410518531</v>
      </c>
      <c r="K54" s="175">
        <v>128.3518601350269</v>
      </c>
      <c r="L54" s="173">
        <v>5.4674485140173337</v>
      </c>
      <c r="M54" s="174">
        <v>31.736913307182824</v>
      </c>
      <c r="N54" s="175">
        <v>34.780446499970111</v>
      </c>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c r="AW54" s="216"/>
      <c r="AX54" s="216"/>
      <c r="AY54" s="216"/>
      <c r="AZ54" s="216"/>
      <c r="BA54" s="216"/>
      <c r="BB54" s="216"/>
      <c r="BC54" s="216"/>
      <c r="BD54" s="216"/>
      <c r="BE54" s="216"/>
      <c r="BF54" s="216"/>
      <c r="BG54" s="216"/>
      <c r="BH54" s="216"/>
      <c r="BI54" s="216"/>
      <c r="BJ54" s="216"/>
      <c r="BK54" s="216"/>
      <c r="BL54" s="216"/>
      <c r="BM54" s="216"/>
      <c r="BN54" s="216"/>
      <c r="BO54" s="216"/>
      <c r="BP54" s="216"/>
      <c r="BQ54" s="216"/>
      <c r="BR54" s="216"/>
      <c r="BS54" s="216"/>
      <c r="BT54" s="216"/>
      <c r="BU54" s="216"/>
      <c r="BV54" s="216"/>
      <c r="BW54" s="216"/>
      <c r="BX54" s="216"/>
      <c r="BY54" s="216"/>
      <c r="BZ54" s="216"/>
      <c r="CA54" s="216"/>
      <c r="CB54" s="216"/>
      <c r="CC54" s="216"/>
      <c r="CD54" s="216"/>
      <c r="CE54" s="216"/>
      <c r="CF54" s="216"/>
      <c r="CG54" s="216"/>
      <c r="CH54" s="216"/>
      <c r="CI54" s="216"/>
      <c r="CJ54" s="216"/>
      <c r="CK54" s="216"/>
      <c r="CL54" s="216"/>
      <c r="CM54" s="216"/>
      <c r="CN54" s="216"/>
      <c r="CO54" s="216"/>
      <c r="CP54" s="216"/>
      <c r="CQ54" s="216"/>
      <c r="CR54" s="216"/>
      <c r="CS54" s="216"/>
      <c r="CT54" s="216"/>
      <c r="CU54" s="216"/>
      <c r="CV54" s="216"/>
      <c r="CW54" s="216"/>
      <c r="CX54" s="216"/>
    </row>
    <row r="55" spans="1:102" s="217" customFormat="1" ht="20.100000000000001" customHeight="1">
      <c r="A55" s="198"/>
      <c r="B55" s="102" t="s">
        <v>54</v>
      </c>
      <c r="C55" s="103">
        <v>0</v>
      </c>
      <c r="D55" s="174">
        <v>0</v>
      </c>
      <c r="E55" s="175">
        <v>0</v>
      </c>
      <c r="F55" s="173" t="s">
        <v>244</v>
      </c>
      <c r="G55" s="174" t="s">
        <v>244</v>
      </c>
      <c r="H55" s="175" t="s">
        <v>244</v>
      </c>
      <c r="I55" s="173" t="s">
        <v>94</v>
      </c>
      <c r="J55" s="174" t="s">
        <v>94</v>
      </c>
      <c r="K55" s="175" t="s">
        <v>94</v>
      </c>
      <c r="L55" s="173" t="s">
        <v>94</v>
      </c>
      <c r="M55" s="174" t="s">
        <v>94</v>
      </c>
      <c r="N55" s="175" t="s">
        <v>94</v>
      </c>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6"/>
      <c r="CH55" s="216"/>
      <c r="CI55" s="216"/>
      <c r="CJ55" s="216"/>
      <c r="CK55" s="216"/>
      <c r="CL55" s="216"/>
      <c r="CM55" s="216"/>
      <c r="CN55" s="216"/>
      <c r="CO55" s="216"/>
      <c r="CP55" s="216"/>
      <c r="CQ55" s="216"/>
      <c r="CR55" s="216"/>
      <c r="CS55" s="216"/>
      <c r="CT55" s="216"/>
      <c r="CU55" s="216"/>
      <c r="CV55" s="216"/>
      <c r="CW55" s="216"/>
      <c r="CX55" s="216"/>
    </row>
    <row r="56" spans="1:102" s="217" customFormat="1" ht="20.100000000000001" customHeight="1">
      <c r="A56" s="198"/>
      <c r="B56" s="102" t="s">
        <v>53</v>
      </c>
      <c r="C56" s="103">
        <v>0</v>
      </c>
      <c r="D56" s="174">
        <v>0</v>
      </c>
      <c r="E56" s="175">
        <v>0</v>
      </c>
      <c r="F56" s="173" t="s">
        <v>244</v>
      </c>
      <c r="G56" s="174" t="s">
        <v>244</v>
      </c>
      <c r="H56" s="175" t="s">
        <v>244</v>
      </c>
      <c r="I56" s="173" t="s">
        <v>94</v>
      </c>
      <c r="J56" s="174" t="s">
        <v>94</v>
      </c>
      <c r="K56" s="175" t="s">
        <v>94</v>
      </c>
      <c r="L56" s="173" t="s">
        <v>94</v>
      </c>
      <c r="M56" s="174" t="s">
        <v>94</v>
      </c>
      <c r="N56" s="175" t="s">
        <v>94</v>
      </c>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row>
    <row r="57" spans="1:102" s="217" customFormat="1" ht="20.100000000000001" customHeight="1">
      <c r="A57" s="198"/>
      <c r="B57" s="102" t="s">
        <v>55</v>
      </c>
      <c r="C57" s="103">
        <v>3.9271259999999999</v>
      </c>
      <c r="D57" s="174">
        <v>3.628228</v>
      </c>
      <c r="E57" s="175">
        <v>8.1834579999999999</v>
      </c>
      <c r="F57" s="173">
        <v>59.678986617694463</v>
      </c>
      <c r="G57" s="174">
        <v>16.682909673813224</v>
      </c>
      <c r="H57" s="175">
        <v>6.2114328685990694</v>
      </c>
      <c r="I57" s="173">
        <v>79.693122194303044</v>
      </c>
      <c r="J57" s="174">
        <v>109.77706701206355</v>
      </c>
      <c r="K57" s="175">
        <v>238.69862878951821</v>
      </c>
      <c r="L57" s="173">
        <v>47.560047729561013</v>
      </c>
      <c r="M57" s="174">
        <v>18.314008932183974</v>
      </c>
      <c r="N57" s="175">
        <v>14.826605085527417</v>
      </c>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216"/>
      <c r="CC57" s="216"/>
      <c r="CD57" s="216"/>
      <c r="CE57" s="216"/>
      <c r="CF57" s="216"/>
      <c r="CG57" s="216"/>
      <c r="CH57" s="216"/>
      <c r="CI57" s="216"/>
      <c r="CJ57" s="216"/>
      <c r="CK57" s="216"/>
      <c r="CL57" s="216"/>
      <c r="CM57" s="216"/>
      <c r="CN57" s="216"/>
      <c r="CO57" s="216"/>
      <c r="CP57" s="216"/>
      <c r="CQ57" s="216"/>
      <c r="CR57" s="216"/>
      <c r="CS57" s="216"/>
      <c r="CT57" s="216"/>
      <c r="CU57" s="216"/>
      <c r="CV57" s="216"/>
      <c r="CW57" s="216"/>
      <c r="CX57" s="216"/>
    </row>
    <row r="58" spans="1:102" s="217" customFormat="1" ht="20.100000000000001" customHeight="1">
      <c r="A58" s="198"/>
      <c r="B58" s="102" t="s">
        <v>68</v>
      </c>
      <c r="C58" s="103">
        <v>0</v>
      </c>
      <c r="D58" s="174">
        <v>0</v>
      </c>
      <c r="E58" s="175">
        <v>0</v>
      </c>
      <c r="F58" s="173" t="s">
        <v>244</v>
      </c>
      <c r="G58" s="174" t="s">
        <v>244</v>
      </c>
      <c r="H58" s="175" t="s">
        <v>244</v>
      </c>
      <c r="I58" s="173" t="s">
        <v>94</v>
      </c>
      <c r="J58" s="174" t="s">
        <v>94</v>
      </c>
      <c r="K58" s="175" t="s">
        <v>94</v>
      </c>
      <c r="L58" s="173" t="s">
        <v>94</v>
      </c>
      <c r="M58" s="174" t="s">
        <v>94</v>
      </c>
      <c r="N58" s="175" t="s">
        <v>94</v>
      </c>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216"/>
      <c r="CC58" s="216"/>
      <c r="CD58" s="216"/>
      <c r="CE58" s="216"/>
      <c r="CF58" s="216"/>
      <c r="CG58" s="216"/>
      <c r="CH58" s="216"/>
      <c r="CI58" s="216"/>
      <c r="CJ58" s="216"/>
      <c r="CK58" s="216"/>
      <c r="CL58" s="216"/>
      <c r="CM58" s="216"/>
      <c r="CN58" s="216"/>
      <c r="CO58" s="216"/>
      <c r="CP58" s="216"/>
      <c r="CQ58" s="216"/>
      <c r="CR58" s="216"/>
      <c r="CS58" s="216"/>
      <c r="CT58" s="216"/>
      <c r="CU58" s="216"/>
      <c r="CV58" s="216"/>
      <c r="CW58" s="216"/>
      <c r="CX58" s="216"/>
    </row>
    <row r="59" spans="1:102" s="217" customFormat="1" ht="20.100000000000001" customHeight="1">
      <c r="A59" s="198"/>
      <c r="B59" s="102" t="s">
        <v>239</v>
      </c>
      <c r="C59" s="103">
        <v>0</v>
      </c>
      <c r="D59" s="174">
        <v>0</v>
      </c>
      <c r="E59" s="175">
        <v>0</v>
      </c>
      <c r="F59" s="173" t="s">
        <v>244</v>
      </c>
      <c r="G59" s="174" t="s">
        <v>244</v>
      </c>
      <c r="H59" s="175" t="s">
        <v>244</v>
      </c>
      <c r="I59" s="173" t="s">
        <v>94</v>
      </c>
      <c r="J59" s="174" t="s">
        <v>94</v>
      </c>
      <c r="K59" s="175" t="s">
        <v>94</v>
      </c>
      <c r="L59" s="173" t="s">
        <v>94</v>
      </c>
      <c r="M59" s="174" t="s">
        <v>94</v>
      </c>
      <c r="N59" s="175" t="s">
        <v>94</v>
      </c>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X59" s="216"/>
      <c r="AY59" s="216"/>
      <c r="AZ59" s="216"/>
      <c r="BA59" s="216"/>
      <c r="BB59" s="216"/>
      <c r="BC59" s="216"/>
      <c r="BD59" s="216"/>
      <c r="BE59" s="216"/>
      <c r="BF59" s="216"/>
      <c r="BG59" s="216"/>
      <c r="BH59" s="216"/>
      <c r="BI59" s="216"/>
      <c r="BJ59" s="216"/>
      <c r="BK59" s="216"/>
      <c r="BL59" s="216"/>
      <c r="BM59" s="216"/>
      <c r="BN59" s="216"/>
      <c r="BO59" s="216"/>
      <c r="BP59" s="216"/>
      <c r="BQ59" s="216"/>
      <c r="BR59" s="216"/>
      <c r="BS59" s="216"/>
      <c r="BT59" s="216"/>
      <c r="BU59" s="216"/>
      <c r="BV59" s="216"/>
      <c r="BW59" s="216"/>
      <c r="BX59" s="216"/>
      <c r="BY59" s="216"/>
      <c r="BZ59" s="216"/>
      <c r="CA59" s="216"/>
      <c r="CB59" s="216"/>
      <c r="CC59" s="216"/>
      <c r="CD59" s="216"/>
      <c r="CE59" s="216"/>
      <c r="CF59" s="216"/>
      <c r="CG59" s="216"/>
      <c r="CH59" s="216"/>
      <c r="CI59" s="216"/>
      <c r="CJ59" s="216"/>
      <c r="CK59" s="216"/>
      <c r="CL59" s="216"/>
      <c r="CM59" s="216"/>
      <c r="CN59" s="216"/>
      <c r="CO59" s="216"/>
      <c r="CP59" s="216"/>
      <c r="CQ59" s="216"/>
      <c r="CR59" s="216"/>
      <c r="CS59" s="216"/>
      <c r="CT59" s="216"/>
      <c r="CU59" s="216"/>
      <c r="CV59" s="216"/>
      <c r="CW59" s="216"/>
      <c r="CX59" s="216"/>
    </row>
    <row r="60" spans="1:102" s="217" customFormat="1" ht="18">
      <c r="A60" s="216"/>
      <c r="B60" s="314"/>
      <c r="C60" s="179"/>
      <c r="D60" s="180"/>
      <c r="E60" s="181"/>
      <c r="F60" s="182"/>
      <c r="G60" s="183"/>
      <c r="H60" s="184"/>
      <c r="I60" s="182"/>
      <c r="J60" s="183"/>
      <c r="K60" s="184"/>
      <c r="L60" s="182"/>
      <c r="M60" s="183"/>
      <c r="N60" s="184"/>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216"/>
      <c r="BD60" s="216"/>
      <c r="BE60" s="216"/>
      <c r="BF60" s="216"/>
      <c r="BG60" s="216"/>
      <c r="BH60" s="216"/>
      <c r="BI60" s="216"/>
      <c r="BJ60" s="216"/>
      <c r="BK60" s="216"/>
      <c r="BL60" s="216"/>
      <c r="BM60" s="216"/>
      <c r="BN60" s="216"/>
      <c r="BO60" s="216"/>
      <c r="BP60" s="216"/>
      <c r="BQ60" s="216"/>
      <c r="BR60" s="216"/>
      <c r="BS60" s="216"/>
      <c r="BT60" s="216"/>
      <c r="BU60" s="216"/>
      <c r="BV60" s="216"/>
      <c r="BW60" s="216"/>
      <c r="BX60" s="216"/>
      <c r="BY60" s="216"/>
      <c r="BZ60" s="216"/>
      <c r="CA60" s="216"/>
      <c r="CB60" s="216"/>
      <c r="CC60" s="216"/>
      <c r="CD60" s="216"/>
      <c r="CE60" s="216"/>
      <c r="CF60" s="216"/>
      <c r="CG60" s="216"/>
      <c r="CH60" s="216"/>
      <c r="CI60" s="216"/>
      <c r="CJ60" s="216"/>
      <c r="CK60" s="216"/>
      <c r="CL60" s="216"/>
      <c r="CM60" s="216"/>
      <c r="CN60" s="216"/>
      <c r="CO60" s="216"/>
      <c r="CP60" s="216"/>
      <c r="CQ60" s="216"/>
      <c r="CR60" s="216"/>
      <c r="CS60" s="216"/>
      <c r="CT60" s="216"/>
      <c r="CU60" s="216"/>
      <c r="CV60" s="216"/>
      <c r="CW60" s="216"/>
      <c r="CX60" s="216"/>
    </row>
    <row r="61" spans="1:102" s="217" customFormat="1" ht="20.100000000000001" customHeight="1">
      <c r="A61" s="216"/>
      <c r="B61" s="216"/>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6"/>
      <c r="AV61" s="216"/>
      <c r="AW61" s="216"/>
      <c r="AX61" s="216"/>
      <c r="AY61" s="216"/>
      <c r="AZ61" s="216"/>
      <c r="BA61" s="216"/>
      <c r="BB61" s="216"/>
      <c r="BC61" s="216"/>
      <c r="BD61" s="216"/>
      <c r="BE61" s="216"/>
      <c r="BF61" s="216"/>
      <c r="BG61" s="216"/>
      <c r="BH61" s="216"/>
      <c r="BI61" s="216"/>
      <c r="BJ61" s="216"/>
      <c r="BK61" s="216"/>
      <c r="BL61" s="216"/>
      <c r="BM61" s="216"/>
      <c r="BN61" s="216"/>
      <c r="BO61" s="216"/>
      <c r="BP61" s="216"/>
      <c r="BQ61" s="216"/>
      <c r="BR61" s="216"/>
      <c r="BS61" s="216"/>
      <c r="BT61" s="216"/>
      <c r="BU61" s="216"/>
      <c r="BV61" s="216"/>
      <c r="BW61" s="216"/>
      <c r="BX61" s="216"/>
      <c r="BY61" s="216"/>
      <c r="BZ61" s="216"/>
      <c r="CA61" s="216"/>
      <c r="CB61" s="216"/>
      <c r="CC61" s="216"/>
      <c r="CD61" s="216"/>
      <c r="CE61" s="216"/>
      <c r="CF61" s="216"/>
      <c r="CG61" s="216"/>
      <c r="CH61" s="216"/>
      <c r="CI61" s="216"/>
      <c r="CJ61" s="216"/>
      <c r="CK61" s="216"/>
      <c r="CL61" s="216"/>
      <c r="CM61" s="216"/>
      <c r="CN61" s="216"/>
      <c r="CO61" s="216"/>
      <c r="CP61" s="216"/>
      <c r="CQ61" s="216"/>
      <c r="CR61" s="216"/>
      <c r="CS61" s="216"/>
      <c r="CT61" s="216"/>
      <c r="CU61" s="216"/>
      <c r="CV61" s="216"/>
      <c r="CW61" s="216"/>
      <c r="CX61" s="216"/>
    </row>
    <row r="62" spans="1:102" customFormat="1" ht="20.100000000000001" customHeight="1"/>
    <row r="63" spans="1:102" ht="20.100000000000001" customHeight="1">
      <c r="B63" s="218"/>
      <c r="C63" s="223"/>
      <c r="D63" s="223"/>
      <c r="E63" s="223"/>
      <c r="F63" s="223"/>
      <c r="G63" s="223"/>
      <c r="H63" s="223"/>
      <c r="I63" s="223"/>
      <c r="J63" s="223"/>
      <c r="K63" s="223"/>
      <c r="L63" s="223"/>
      <c r="M63" s="223"/>
      <c r="N63" s="223"/>
    </row>
    <row r="64" spans="1:102" ht="20.100000000000001" customHeight="1">
      <c r="B64" s="218"/>
      <c r="C64" s="219"/>
      <c r="D64" s="219"/>
      <c r="E64" s="219"/>
      <c r="F64" s="219"/>
      <c r="G64" s="219"/>
      <c r="H64" s="219"/>
      <c r="I64" s="219"/>
      <c r="J64" s="219"/>
      <c r="K64" s="219"/>
      <c r="L64" s="219"/>
      <c r="M64" s="219"/>
      <c r="N64" s="219"/>
    </row>
    <row r="65" spans="2:14" ht="20.100000000000001" customHeight="1">
      <c r="B65" s="219"/>
      <c r="C65" s="219"/>
      <c r="D65" s="219"/>
      <c r="E65" s="219"/>
      <c r="F65" s="219"/>
      <c r="G65" s="219"/>
      <c r="H65" s="219"/>
      <c r="I65" s="219"/>
      <c r="J65" s="219"/>
      <c r="K65" s="219"/>
      <c r="L65" s="219"/>
      <c r="M65" s="219"/>
      <c r="N65" s="219"/>
    </row>
    <row r="66" spans="2:14" ht="20.100000000000001" customHeight="1">
      <c r="B66" s="219"/>
      <c r="C66" s="223"/>
      <c r="D66" s="223"/>
      <c r="E66" s="223"/>
      <c r="F66" s="223"/>
      <c r="G66" s="223"/>
      <c r="H66" s="223"/>
      <c r="I66" s="223"/>
      <c r="J66" s="223"/>
      <c r="K66" s="223"/>
      <c r="L66" s="223"/>
      <c r="M66" s="223"/>
      <c r="N66" s="223"/>
    </row>
    <row r="67" spans="2:14" ht="20.100000000000001" customHeight="1">
      <c r="B67" s="219"/>
    </row>
    <row r="68" spans="2:14" ht="20.100000000000001" customHeight="1">
      <c r="B68" s="220"/>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N1" sqref="N1"/>
    </sheetView>
  </sheetViews>
  <sheetFormatPr baseColWidth="10" defaultColWidth="0" defaultRowHeight="12.75" zeroHeight="1"/>
  <cols>
    <col min="1" max="1" width="5.7109375" style="193" customWidth="1"/>
    <col min="2" max="2" width="35.7109375" style="193" customWidth="1"/>
    <col min="3" max="14" width="16.7109375" style="193" customWidth="1"/>
    <col min="15" max="15" width="11.5703125" style="193" customWidth="1"/>
    <col min="16" max="102" width="0" style="193" hidden="1" customWidth="1"/>
    <col min="103" max="16384" width="11.42578125" style="194" hidden="1"/>
  </cols>
  <sheetData>
    <row r="1" spans="1:102" ht="89.1" customHeight="1"/>
    <row r="2" spans="1:102" s="309" customFormat="1" ht="20.100000000000001" customHeight="1">
      <c r="A2" s="307"/>
      <c r="B2" s="88" t="s">
        <v>16</v>
      </c>
      <c r="C2" s="308"/>
      <c r="D2" s="308"/>
      <c r="E2" s="308"/>
      <c r="F2" s="308"/>
      <c r="G2" s="308"/>
      <c r="H2" s="308"/>
      <c r="I2" s="308"/>
      <c r="J2" s="308"/>
      <c r="K2" s="308"/>
      <c r="L2" s="308"/>
      <c r="M2" s="308"/>
      <c r="N2" s="308"/>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7"/>
      <c r="BP2" s="307"/>
      <c r="BQ2" s="307"/>
      <c r="BR2" s="307"/>
      <c r="BS2" s="307"/>
      <c r="BT2" s="307"/>
      <c r="BU2" s="307"/>
      <c r="BV2" s="307"/>
      <c r="BW2" s="307"/>
      <c r="BX2" s="307"/>
      <c r="BY2" s="307"/>
      <c r="BZ2" s="307"/>
      <c r="CA2" s="307"/>
      <c r="CB2" s="307"/>
      <c r="CC2" s="307"/>
      <c r="CD2" s="307"/>
      <c r="CE2" s="307"/>
      <c r="CF2" s="307"/>
      <c r="CG2" s="307"/>
      <c r="CH2" s="307"/>
      <c r="CI2" s="307"/>
      <c r="CJ2" s="307"/>
      <c r="CK2" s="307"/>
      <c r="CL2" s="307"/>
      <c r="CM2" s="307"/>
      <c r="CN2" s="307"/>
      <c r="CO2" s="307"/>
      <c r="CP2" s="307"/>
      <c r="CQ2" s="307"/>
      <c r="CR2" s="307"/>
      <c r="CS2" s="307"/>
      <c r="CT2" s="307"/>
      <c r="CU2" s="307"/>
      <c r="CV2" s="307"/>
      <c r="CW2" s="307"/>
      <c r="CX2" s="307"/>
    </row>
    <row r="3" spans="1:102" s="196" customFormat="1" ht="20.100000000000001" customHeight="1">
      <c r="A3" s="195"/>
      <c r="B3" s="90" t="s">
        <v>1</v>
      </c>
      <c r="C3" s="195"/>
      <c r="D3" s="195"/>
      <c r="E3" s="195"/>
      <c r="F3" s="195"/>
      <c r="G3" s="195"/>
      <c r="H3" s="197"/>
      <c r="I3" s="195"/>
      <c r="J3" s="310"/>
      <c r="K3" s="310"/>
      <c r="L3" s="310"/>
      <c r="M3" s="310"/>
      <c r="N3" s="310"/>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195"/>
      <c r="CN3" s="195"/>
      <c r="CO3" s="195"/>
      <c r="CP3" s="195"/>
      <c r="CQ3" s="195"/>
      <c r="CR3" s="195"/>
      <c r="CS3" s="195"/>
      <c r="CT3" s="195"/>
      <c r="CU3" s="195"/>
      <c r="CV3" s="195"/>
      <c r="CW3" s="195"/>
      <c r="CX3" s="195"/>
    </row>
    <row r="4" spans="1:102" customFormat="1" ht="20.100000000000001" customHeight="1"/>
    <row r="5" spans="1:102" s="200" customFormat="1" ht="20.100000000000001" customHeight="1">
      <c r="A5" s="198"/>
      <c r="B5" s="199"/>
      <c r="C5" s="700" t="s">
        <v>207</v>
      </c>
      <c r="D5" s="701"/>
      <c r="E5" s="702"/>
      <c r="F5" s="700" t="s">
        <v>201</v>
      </c>
      <c r="G5" s="701"/>
      <c r="H5" s="702"/>
      <c r="I5" s="700" t="s">
        <v>199</v>
      </c>
      <c r="J5" s="701"/>
      <c r="K5" s="702"/>
      <c r="L5" s="700" t="s">
        <v>200</v>
      </c>
      <c r="M5" s="701"/>
      <c r="N5" s="702"/>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row>
    <row r="6" spans="1:102" s="200" customFormat="1" ht="20.100000000000001" customHeight="1">
      <c r="A6" s="198"/>
      <c r="B6" s="201"/>
      <c r="C6" s="131">
        <v>45383</v>
      </c>
      <c r="D6" s="132">
        <v>45717</v>
      </c>
      <c r="E6" s="133">
        <v>45748</v>
      </c>
      <c r="F6" s="202">
        <f>C6</f>
        <v>45383</v>
      </c>
      <c r="G6" s="203">
        <f t="shared" ref="G6:H6" si="0">D6</f>
        <v>45717</v>
      </c>
      <c r="H6" s="204">
        <f t="shared" si="0"/>
        <v>45748</v>
      </c>
      <c r="I6" s="202">
        <f>C6</f>
        <v>45383</v>
      </c>
      <c r="J6" s="203">
        <f t="shared" ref="J6:K6" si="1">D6</f>
        <v>45717</v>
      </c>
      <c r="K6" s="204">
        <f t="shared" si="1"/>
        <v>45748</v>
      </c>
      <c r="L6" s="202">
        <f>C6</f>
        <v>45383</v>
      </c>
      <c r="M6" s="203">
        <f t="shared" ref="M6:N6" si="2">D6</f>
        <v>45717</v>
      </c>
      <c r="N6" s="204">
        <f t="shared" si="2"/>
        <v>45748</v>
      </c>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row>
    <row r="7" spans="1:102" s="200" customFormat="1" ht="20.100000000000001" customHeight="1">
      <c r="A7" s="198"/>
      <c r="B7" s="205" t="s">
        <v>243</v>
      </c>
      <c r="C7" s="206">
        <v>252911.31950524997</v>
      </c>
      <c r="D7" s="313">
        <v>315732.75756078004</v>
      </c>
      <c r="E7" s="221">
        <v>319632.97085496003</v>
      </c>
      <c r="F7" s="209">
        <v>1.0003789129404626</v>
      </c>
      <c r="G7" s="207">
        <v>1.0380236201367508</v>
      </c>
      <c r="H7" s="208">
        <v>1.0630329244825694</v>
      </c>
      <c r="I7" s="209">
        <v>220.90484713323897</v>
      </c>
      <c r="J7" s="207">
        <v>211.61193894328787</v>
      </c>
      <c r="K7" s="208">
        <v>209.16270946638608</v>
      </c>
      <c r="L7" s="209">
        <v>2.2098855083842865</v>
      </c>
      <c r="M7" s="207">
        <v>2.1965819092606873</v>
      </c>
      <c r="N7" s="208">
        <v>2.2234684673675043</v>
      </c>
      <c r="O7" s="198"/>
      <c r="P7" s="198"/>
      <c r="Q7" s="198"/>
      <c r="R7" s="198"/>
      <c r="S7" s="198"/>
      <c r="T7" s="198"/>
      <c r="U7" s="198"/>
      <c r="V7" s="198"/>
      <c r="W7" s="198"/>
      <c r="X7" s="198"/>
      <c r="Y7" s="198"/>
      <c r="Z7" s="198"/>
      <c r="AA7" s="198"/>
      <c r="AB7" s="198"/>
      <c r="AC7" s="198"/>
      <c r="AD7" s="198"/>
      <c r="AE7" s="198"/>
      <c r="AF7" s="198"/>
      <c r="AG7" s="198"/>
      <c r="AH7" s="198"/>
      <c r="AI7" s="198"/>
      <c r="AJ7" s="198"/>
      <c r="AK7" s="198"/>
      <c r="AL7" s="198"/>
      <c r="AM7" s="198"/>
      <c r="AN7" s="198"/>
      <c r="AO7" s="198"/>
      <c r="AP7" s="198"/>
      <c r="AQ7" s="198"/>
      <c r="AR7" s="198"/>
      <c r="AS7" s="198"/>
      <c r="AT7" s="198"/>
      <c r="AU7" s="198"/>
      <c r="AV7" s="198"/>
      <c r="AW7" s="198"/>
      <c r="AX7" s="198"/>
      <c r="AY7" s="198"/>
      <c r="AZ7" s="198"/>
      <c r="BA7" s="198"/>
      <c r="BB7" s="198"/>
      <c r="BC7" s="198"/>
      <c r="BD7" s="198"/>
      <c r="BE7" s="198"/>
      <c r="BF7" s="198"/>
      <c r="BG7" s="198"/>
      <c r="BH7" s="198"/>
      <c r="BI7" s="198"/>
      <c r="BJ7" s="198"/>
      <c r="BK7" s="198"/>
      <c r="BL7" s="198"/>
      <c r="BM7" s="198"/>
      <c r="BN7" s="198"/>
      <c r="BO7" s="198"/>
      <c r="BP7" s="198"/>
      <c r="BQ7" s="198"/>
      <c r="BR7" s="198"/>
      <c r="BS7" s="198"/>
      <c r="BT7" s="198"/>
      <c r="BU7" s="198"/>
      <c r="BV7" s="198"/>
      <c r="BW7" s="198"/>
      <c r="BX7" s="198"/>
      <c r="BY7" s="198"/>
      <c r="BZ7" s="198"/>
      <c r="CA7" s="198"/>
      <c r="CB7" s="198"/>
      <c r="CC7" s="198"/>
      <c r="CD7" s="198"/>
      <c r="CE7" s="198"/>
      <c r="CF7" s="198"/>
      <c r="CG7" s="198"/>
      <c r="CH7" s="198"/>
      <c r="CI7" s="198"/>
      <c r="CJ7" s="198"/>
      <c r="CK7" s="198"/>
      <c r="CL7" s="198"/>
      <c r="CM7" s="198"/>
      <c r="CN7" s="198"/>
      <c r="CO7" s="198"/>
      <c r="CP7" s="198"/>
      <c r="CQ7" s="198"/>
      <c r="CR7" s="198"/>
      <c r="CS7" s="198"/>
      <c r="CT7" s="198"/>
      <c r="CU7" s="198"/>
      <c r="CV7" s="198"/>
      <c r="CW7" s="198"/>
      <c r="CX7" s="198"/>
    </row>
    <row r="8" spans="1:102" s="217" customFormat="1" ht="20.100000000000001" customHeight="1">
      <c r="A8" s="198"/>
      <c r="B8" s="102" t="s">
        <v>47</v>
      </c>
      <c r="C8" s="210">
        <v>56913.393972919992</v>
      </c>
      <c r="D8" s="211">
        <v>71380.721021830017</v>
      </c>
      <c r="E8" s="212">
        <v>71983.962553819991</v>
      </c>
      <c r="F8" s="213">
        <v>0.89545201398898899</v>
      </c>
      <c r="G8" s="214">
        <v>0.97257288780774176</v>
      </c>
      <c r="H8" s="215">
        <v>0.9785270969674067</v>
      </c>
      <c r="I8" s="213">
        <v>286.99959991392421</v>
      </c>
      <c r="J8" s="214">
        <v>243.03587760824453</v>
      </c>
      <c r="K8" s="215">
        <v>249.54214527362336</v>
      </c>
      <c r="L8" s="213">
        <v>2.5699436975695757</v>
      </c>
      <c r="M8" s="214">
        <v>2.3637010532633926</v>
      </c>
      <c r="N8" s="215">
        <v>2.4418375098561755</v>
      </c>
      <c r="O8" s="198"/>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row>
    <row r="9" spans="1:102" s="217" customFormat="1" ht="20.100000000000001" customHeight="1">
      <c r="A9" s="198"/>
      <c r="B9" s="102" t="s">
        <v>70</v>
      </c>
      <c r="C9" s="210">
        <v>37623.866571000006</v>
      </c>
      <c r="D9" s="211">
        <v>53274.997663000002</v>
      </c>
      <c r="E9" s="212">
        <v>54107.678500999995</v>
      </c>
      <c r="F9" s="213">
        <v>0.66263839876618402</v>
      </c>
      <c r="G9" s="214">
        <v>0.73293745683481626</v>
      </c>
      <c r="H9" s="215">
        <v>0.71763620017965413</v>
      </c>
      <c r="I9" s="213">
        <v>273.46926220868784</v>
      </c>
      <c r="J9" s="214">
        <v>264.33823840968762</v>
      </c>
      <c r="K9" s="215">
        <v>279.31366420891459</v>
      </c>
      <c r="L9" s="213">
        <v>1.8121123402173465</v>
      </c>
      <c r="M9" s="214">
        <v>1.9374339620419179</v>
      </c>
      <c r="N9" s="215">
        <v>2.0044559664114132</v>
      </c>
      <c r="O9" s="198"/>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row>
    <row r="10" spans="1:102" s="217" customFormat="1" ht="20.100000000000001" customHeight="1">
      <c r="A10" s="198"/>
      <c r="B10" s="102" t="s">
        <v>43</v>
      </c>
      <c r="C10" s="210">
        <v>45572.876570350003</v>
      </c>
      <c r="D10" s="211">
        <v>57218.00533937</v>
      </c>
      <c r="E10" s="212">
        <v>58646.933307379993</v>
      </c>
      <c r="F10" s="213">
        <v>0.52314423005966726</v>
      </c>
      <c r="G10" s="214">
        <v>0.51995660214896211</v>
      </c>
      <c r="H10" s="215">
        <v>0.53556152074276597</v>
      </c>
      <c r="I10" s="213">
        <v>262.50840402509851</v>
      </c>
      <c r="J10" s="214">
        <v>245.3011112343232</v>
      </c>
      <c r="K10" s="215">
        <v>231.63621108251093</v>
      </c>
      <c r="L10" s="213">
        <v>1.3732975690790223</v>
      </c>
      <c r="M10" s="214">
        <v>1.2754593230076332</v>
      </c>
      <c r="N10" s="215">
        <v>1.240554414664419</v>
      </c>
      <c r="O10" s="198"/>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row>
    <row r="11" spans="1:102" s="217" customFormat="1" ht="20.100000000000001" customHeight="1">
      <c r="A11" s="198"/>
      <c r="B11" s="102" t="s">
        <v>33</v>
      </c>
      <c r="C11" s="210">
        <v>6.1387726599999999</v>
      </c>
      <c r="D11" s="211">
        <v>0.98753747000000014</v>
      </c>
      <c r="E11" s="212">
        <v>0.72308762000000004</v>
      </c>
      <c r="F11" s="213">
        <v>32.556642682382702</v>
      </c>
      <c r="G11" s="214">
        <v>16.521304249852918</v>
      </c>
      <c r="H11" s="215">
        <v>35.755774659784656</v>
      </c>
      <c r="I11" s="213">
        <v>97.81906816279421</v>
      </c>
      <c r="J11" s="214">
        <v>114.31340327581161</v>
      </c>
      <c r="K11" s="215">
        <v>81.630074666138171</v>
      </c>
      <c r="L11" s="213">
        <v>31.846604496997287</v>
      </c>
      <c r="M11" s="214">
        <v>18.886065153558171</v>
      </c>
      <c r="N11" s="215">
        <v>29.187465552238329</v>
      </c>
      <c r="O11" s="198"/>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row>
    <row r="12" spans="1:102" s="217" customFormat="1" ht="20.100000000000001" customHeight="1">
      <c r="A12" s="198"/>
      <c r="B12" s="102" t="s">
        <v>56</v>
      </c>
      <c r="C12" s="210">
        <v>15206.962320000001</v>
      </c>
      <c r="D12" s="211">
        <v>14325.641103</v>
      </c>
      <c r="E12" s="212">
        <v>14002.782619</v>
      </c>
      <c r="F12" s="213">
        <v>1.2107178088937358</v>
      </c>
      <c r="G12" s="214">
        <v>1.4918196083751214</v>
      </c>
      <c r="H12" s="215">
        <v>1.5080139765468996</v>
      </c>
      <c r="I12" s="213">
        <v>282.49819142714114</v>
      </c>
      <c r="J12" s="214">
        <v>222.74424625622311</v>
      </c>
      <c r="K12" s="215">
        <v>227.65793525550171</v>
      </c>
      <c r="L12" s="213">
        <v>3.4202559134111148</v>
      </c>
      <c r="M12" s="214">
        <v>3.3229423421777029</v>
      </c>
      <c r="N12" s="215">
        <v>3.433113482371057</v>
      </c>
      <c r="O12" s="198"/>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6"/>
      <c r="BO12" s="216"/>
      <c r="BP12" s="216"/>
      <c r="BQ12" s="216"/>
      <c r="BR12" s="216"/>
      <c r="BS12" s="216"/>
      <c r="BT12" s="216"/>
      <c r="BU12" s="216"/>
      <c r="BV12" s="216"/>
      <c r="BW12" s="216"/>
      <c r="BX12" s="216"/>
      <c r="BY12" s="216"/>
      <c r="BZ12" s="216"/>
      <c r="CA12" s="216"/>
      <c r="CB12" s="216"/>
      <c r="CC12" s="216"/>
      <c r="CD12" s="216"/>
      <c r="CE12" s="216"/>
      <c r="CF12" s="216"/>
      <c r="CG12" s="216"/>
      <c r="CH12" s="216"/>
      <c r="CI12" s="216"/>
      <c r="CJ12" s="216"/>
      <c r="CK12" s="216"/>
      <c r="CL12" s="216"/>
      <c r="CM12" s="216"/>
      <c r="CN12" s="216"/>
      <c r="CO12" s="216"/>
      <c r="CP12" s="216"/>
      <c r="CQ12" s="216"/>
      <c r="CR12" s="216"/>
      <c r="CS12" s="216"/>
      <c r="CT12" s="216"/>
      <c r="CU12" s="216"/>
      <c r="CV12" s="216"/>
      <c r="CW12" s="216"/>
      <c r="CX12" s="216"/>
    </row>
    <row r="13" spans="1:102" s="217" customFormat="1" ht="20.100000000000001" customHeight="1">
      <c r="A13" s="198"/>
      <c r="B13" s="102" t="s">
        <v>71</v>
      </c>
      <c r="C13" s="210">
        <v>21164.600190000001</v>
      </c>
      <c r="D13" s="211">
        <v>28366.352083000002</v>
      </c>
      <c r="E13" s="212">
        <v>28850.965504999996</v>
      </c>
      <c r="F13" s="213">
        <v>1.7349289176437779</v>
      </c>
      <c r="G13" s="214">
        <v>2.189511930130124</v>
      </c>
      <c r="H13" s="215">
        <v>2.2897197838509569</v>
      </c>
      <c r="I13" s="213">
        <v>155.75691964086386</v>
      </c>
      <c r="J13" s="214">
        <v>158.66871228794133</v>
      </c>
      <c r="K13" s="215">
        <v>152.22468152039096</v>
      </c>
      <c r="L13" s="213">
        <v>2.7022718400805283</v>
      </c>
      <c r="M13" s="214">
        <v>3.4740703849283174</v>
      </c>
      <c r="N13" s="215">
        <v>3.4855186486765035</v>
      </c>
      <c r="O13" s="198"/>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c r="BM13" s="216"/>
      <c r="BN13" s="216"/>
      <c r="BO13" s="216"/>
      <c r="BP13" s="216"/>
      <c r="BQ13" s="216"/>
      <c r="BR13" s="216"/>
      <c r="BS13" s="216"/>
      <c r="BT13" s="216"/>
      <c r="BU13" s="216"/>
      <c r="BV13" s="216"/>
      <c r="BW13" s="216"/>
      <c r="BX13" s="216"/>
      <c r="BY13" s="216"/>
      <c r="BZ13" s="216"/>
      <c r="CA13" s="216"/>
      <c r="CB13" s="216"/>
      <c r="CC13" s="216"/>
      <c r="CD13" s="216"/>
      <c r="CE13" s="216"/>
      <c r="CF13" s="216"/>
      <c r="CG13" s="216"/>
      <c r="CH13" s="216"/>
      <c r="CI13" s="216"/>
      <c r="CJ13" s="216"/>
      <c r="CK13" s="216"/>
      <c r="CL13" s="216"/>
      <c r="CM13" s="216"/>
      <c r="CN13" s="216"/>
      <c r="CO13" s="216"/>
      <c r="CP13" s="216"/>
      <c r="CQ13" s="216"/>
      <c r="CR13" s="216"/>
      <c r="CS13" s="216"/>
      <c r="CT13" s="216"/>
      <c r="CU13" s="216"/>
      <c r="CV13" s="216"/>
      <c r="CW13" s="216"/>
      <c r="CX13" s="216"/>
    </row>
    <row r="14" spans="1:102" s="217" customFormat="1" ht="20.100000000000001" customHeight="1">
      <c r="A14" s="198"/>
      <c r="B14" s="102" t="s">
        <v>58</v>
      </c>
      <c r="C14" s="210">
        <v>54161.00344</v>
      </c>
      <c r="D14" s="211">
        <v>63768.896209999999</v>
      </c>
      <c r="E14" s="212">
        <v>64370.453464999999</v>
      </c>
      <c r="F14" s="213">
        <v>1.0965205983635669</v>
      </c>
      <c r="G14" s="214">
        <v>1.0383278437492653</v>
      </c>
      <c r="H14" s="215">
        <v>1.0743130641079135</v>
      </c>
      <c r="I14" s="213">
        <v>172.08042049660193</v>
      </c>
      <c r="J14" s="214">
        <v>182.37263530365601</v>
      </c>
      <c r="K14" s="215">
        <v>176.1856452967894</v>
      </c>
      <c r="L14" s="213">
        <v>1.8868972564958812</v>
      </c>
      <c r="M14" s="214">
        <v>1.8936258517371634</v>
      </c>
      <c r="N14" s="215">
        <v>1.8927854045062382</v>
      </c>
      <c r="O14" s="198"/>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6"/>
      <c r="BY14" s="216"/>
      <c r="BZ14" s="216"/>
      <c r="CA14" s="216"/>
      <c r="CB14" s="216"/>
      <c r="CC14" s="216"/>
      <c r="CD14" s="216"/>
      <c r="CE14" s="216"/>
      <c r="CF14" s="216"/>
      <c r="CG14" s="216"/>
      <c r="CH14" s="216"/>
      <c r="CI14" s="216"/>
      <c r="CJ14" s="216"/>
      <c r="CK14" s="216"/>
      <c r="CL14" s="216"/>
      <c r="CM14" s="216"/>
      <c r="CN14" s="216"/>
      <c r="CO14" s="216"/>
      <c r="CP14" s="216"/>
      <c r="CQ14" s="216"/>
      <c r="CR14" s="216"/>
      <c r="CS14" s="216"/>
      <c r="CT14" s="216"/>
      <c r="CU14" s="216"/>
      <c r="CV14" s="216"/>
      <c r="CW14" s="216"/>
      <c r="CX14" s="216"/>
    </row>
    <row r="15" spans="1:102" s="217" customFormat="1" ht="20.100000000000001" customHeight="1">
      <c r="A15" s="198"/>
      <c r="B15" s="102" t="s">
        <v>232</v>
      </c>
      <c r="C15" s="210">
        <v>0</v>
      </c>
      <c r="D15" s="211">
        <v>0</v>
      </c>
      <c r="E15" s="212">
        <v>0</v>
      </c>
      <c r="F15" s="213" t="s">
        <v>244</v>
      </c>
      <c r="G15" s="214" t="s">
        <v>244</v>
      </c>
      <c r="H15" s="215" t="s">
        <v>244</v>
      </c>
      <c r="I15" s="213" t="s">
        <v>94</v>
      </c>
      <c r="J15" s="214" t="s">
        <v>94</v>
      </c>
      <c r="K15" s="215" t="s">
        <v>94</v>
      </c>
      <c r="L15" s="213" t="s">
        <v>94</v>
      </c>
      <c r="M15" s="214" t="s">
        <v>94</v>
      </c>
      <c r="N15" s="215" t="s">
        <v>94</v>
      </c>
      <c r="O15" s="198"/>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row>
    <row r="16" spans="1:102" s="217" customFormat="1" ht="20.100000000000001" customHeight="1">
      <c r="A16" s="198"/>
      <c r="B16" s="102" t="s">
        <v>37</v>
      </c>
      <c r="C16" s="210">
        <v>339.21703044000003</v>
      </c>
      <c r="D16" s="211">
        <v>350.88468050000006</v>
      </c>
      <c r="E16" s="212">
        <v>346.00140376999997</v>
      </c>
      <c r="F16" s="213">
        <v>1.3373027038518281</v>
      </c>
      <c r="G16" s="214">
        <v>1.240676536176107</v>
      </c>
      <c r="H16" s="215">
        <v>1.4964076514099169</v>
      </c>
      <c r="I16" s="213">
        <v>198.82838537197455</v>
      </c>
      <c r="J16" s="214">
        <v>222.76539167971546</v>
      </c>
      <c r="K16" s="215">
        <v>203.06715507805956</v>
      </c>
      <c r="L16" s="213">
        <v>2.6589373736043487</v>
      </c>
      <c r="M16" s="214">
        <v>2.7637979452910315</v>
      </c>
      <c r="N16" s="215">
        <v>3.0387124460885246</v>
      </c>
      <c r="O16" s="198"/>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6"/>
      <c r="BO16" s="216"/>
      <c r="BP16" s="216"/>
      <c r="BQ16" s="216"/>
      <c r="BR16" s="216"/>
      <c r="BS16" s="216"/>
      <c r="BT16" s="216"/>
      <c r="BU16" s="216"/>
      <c r="BV16" s="216"/>
      <c r="BW16" s="216"/>
      <c r="BX16" s="216"/>
      <c r="BY16" s="216"/>
      <c r="BZ16" s="216"/>
      <c r="CA16" s="216"/>
      <c r="CB16" s="216"/>
      <c r="CC16" s="216"/>
      <c r="CD16" s="216"/>
      <c r="CE16" s="216"/>
      <c r="CF16" s="216"/>
      <c r="CG16" s="216"/>
      <c r="CH16" s="216"/>
      <c r="CI16" s="216"/>
      <c r="CJ16" s="216"/>
      <c r="CK16" s="216"/>
      <c r="CL16" s="216"/>
      <c r="CM16" s="216"/>
      <c r="CN16" s="216"/>
      <c r="CO16" s="216"/>
      <c r="CP16" s="216"/>
      <c r="CQ16" s="216"/>
      <c r="CR16" s="216"/>
      <c r="CS16" s="216"/>
      <c r="CT16" s="216"/>
      <c r="CU16" s="216"/>
      <c r="CV16" s="216"/>
      <c r="CW16" s="216"/>
      <c r="CX16" s="216"/>
    </row>
    <row r="17" spans="1:102" s="217" customFormat="1" ht="20.100000000000001" customHeight="1">
      <c r="A17" s="198"/>
      <c r="B17" s="102" t="s">
        <v>35</v>
      </c>
      <c r="C17" s="210">
        <v>6.0490847400000005</v>
      </c>
      <c r="D17" s="211">
        <v>13.821336029999999</v>
      </c>
      <c r="E17" s="212">
        <v>15.009514230000001</v>
      </c>
      <c r="F17" s="213">
        <v>0</v>
      </c>
      <c r="G17" s="214">
        <v>0</v>
      </c>
      <c r="H17" s="215">
        <v>0</v>
      </c>
      <c r="I17" s="213" t="s">
        <v>94</v>
      </c>
      <c r="J17" s="214" t="s">
        <v>94</v>
      </c>
      <c r="K17" s="215" t="s">
        <v>94</v>
      </c>
      <c r="L17" s="213">
        <v>1.4229370838670046</v>
      </c>
      <c r="M17" s="214">
        <v>1.4694860146599011</v>
      </c>
      <c r="N17" s="215">
        <v>1.4405927912565095</v>
      </c>
      <c r="O17" s="198"/>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216"/>
      <c r="BS17" s="216"/>
      <c r="BT17" s="216"/>
      <c r="BU17" s="216"/>
      <c r="BV17" s="216"/>
      <c r="BW17" s="216"/>
      <c r="BX17" s="216"/>
      <c r="BY17" s="216"/>
      <c r="BZ17" s="216"/>
      <c r="CA17" s="216"/>
      <c r="CB17" s="216"/>
      <c r="CC17" s="216"/>
      <c r="CD17" s="216"/>
      <c r="CE17" s="216"/>
      <c r="CF17" s="216"/>
      <c r="CG17" s="216"/>
      <c r="CH17" s="216"/>
      <c r="CI17" s="216"/>
      <c r="CJ17" s="216"/>
      <c r="CK17" s="216"/>
      <c r="CL17" s="216"/>
      <c r="CM17" s="216"/>
      <c r="CN17" s="216"/>
      <c r="CO17" s="216"/>
      <c r="CP17" s="216"/>
      <c r="CQ17" s="216"/>
      <c r="CR17" s="216"/>
      <c r="CS17" s="216"/>
      <c r="CT17" s="216"/>
      <c r="CU17" s="216"/>
      <c r="CV17" s="216"/>
      <c r="CW17" s="216"/>
      <c r="CX17" s="216"/>
    </row>
    <row r="18" spans="1:102" s="217" customFormat="1" ht="20.100000000000001" customHeight="1">
      <c r="A18" s="198"/>
      <c r="B18" s="102" t="s">
        <v>65</v>
      </c>
      <c r="C18" s="210">
        <v>0</v>
      </c>
      <c r="D18" s="211">
        <v>0</v>
      </c>
      <c r="E18" s="212">
        <v>0</v>
      </c>
      <c r="F18" s="213" t="s">
        <v>244</v>
      </c>
      <c r="G18" s="214" t="s">
        <v>244</v>
      </c>
      <c r="H18" s="215" t="s">
        <v>244</v>
      </c>
      <c r="I18" s="213" t="s">
        <v>94</v>
      </c>
      <c r="J18" s="214" t="s">
        <v>94</v>
      </c>
      <c r="K18" s="215" t="s">
        <v>94</v>
      </c>
      <c r="L18" s="213" t="s">
        <v>94</v>
      </c>
      <c r="M18" s="214" t="s">
        <v>94</v>
      </c>
      <c r="N18" s="215" t="s">
        <v>94</v>
      </c>
      <c r="O18" s="198"/>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6"/>
      <c r="BO18" s="216"/>
      <c r="BP18" s="216"/>
      <c r="BQ18" s="216"/>
      <c r="BR18" s="216"/>
      <c r="BS18" s="216"/>
      <c r="BT18" s="216"/>
      <c r="BU18" s="216"/>
      <c r="BV18" s="216"/>
      <c r="BW18" s="216"/>
      <c r="BX18" s="216"/>
      <c r="BY18" s="216"/>
      <c r="BZ18" s="216"/>
      <c r="CA18" s="216"/>
      <c r="CB18" s="216"/>
      <c r="CC18" s="216"/>
      <c r="CD18" s="216"/>
      <c r="CE18" s="216"/>
      <c r="CF18" s="216"/>
      <c r="CG18" s="216"/>
      <c r="CH18" s="216"/>
      <c r="CI18" s="216"/>
      <c r="CJ18" s="216"/>
      <c r="CK18" s="216"/>
      <c r="CL18" s="216"/>
      <c r="CM18" s="216"/>
      <c r="CN18" s="216"/>
      <c r="CO18" s="216"/>
      <c r="CP18" s="216"/>
      <c r="CQ18" s="216"/>
      <c r="CR18" s="216"/>
      <c r="CS18" s="216"/>
      <c r="CT18" s="216"/>
      <c r="CU18" s="216"/>
      <c r="CV18" s="216"/>
      <c r="CW18" s="216"/>
      <c r="CX18" s="216"/>
    </row>
    <row r="19" spans="1:102" s="217" customFormat="1" ht="20.100000000000001" customHeight="1">
      <c r="A19" s="198"/>
      <c r="B19" s="102" t="s">
        <v>31</v>
      </c>
      <c r="C19" s="210">
        <v>5596.2076560000005</v>
      </c>
      <c r="D19" s="211">
        <v>6073.7850509999989</v>
      </c>
      <c r="E19" s="212">
        <v>6134.4692289999994</v>
      </c>
      <c r="F19" s="213">
        <v>2.9762076612976922</v>
      </c>
      <c r="G19" s="214">
        <v>1.8906728512082145</v>
      </c>
      <c r="H19" s="215">
        <v>1.9936278989198923</v>
      </c>
      <c r="I19" s="213">
        <v>164.12705608577591</v>
      </c>
      <c r="J19" s="214">
        <v>225.75704766313146</v>
      </c>
      <c r="K19" s="215">
        <v>216.12997511252999</v>
      </c>
      <c r="L19" s="213">
        <v>4.8847620174872226</v>
      </c>
      <c r="M19" s="214">
        <v>4.2683272098560154</v>
      </c>
      <c r="N19" s="215">
        <v>4.3088274817720178</v>
      </c>
      <c r="O19" s="198"/>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216"/>
      <c r="BW19" s="216"/>
      <c r="BX19" s="216"/>
      <c r="BY19" s="216"/>
      <c r="BZ19" s="216"/>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row>
    <row r="20" spans="1:102" s="217" customFormat="1" ht="20.100000000000001" customHeight="1">
      <c r="A20" s="198"/>
      <c r="B20" s="102" t="s">
        <v>44</v>
      </c>
      <c r="C20" s="210">
        <v>5218.0674634400002</v>
      </c>
      <c r="D20" s="211">
        <v>5545.6230392499992</v>
      </c>
      <c r="E20" s="212">
        <v>5563.82973545</v>
      </c>
      <c r="F20" s="213">
        <v>0.60555330687827025</v>
      </c>
      <c r="G20" s="214">
        <v>0.63877392764133512</v>
      </c>
      <c r="H20" s="215">
        <v>0.70936945155831288</v>
      </c>
      <c r="I20" s="213">
        <v>373.03556528120146</v>
      </c>
      <c r="J20" s="214">
        <v>325.68063548768487</v>
      </c>
      <c r="K20" s="215">
        <v>310.29841210165847</v>
      </c>
      <c r="L20" s="213">
        <v>2.2589292013923639</v>
      </c>
      <c r="M20" s="214">
        <v>2.0803629868719447</v>
      </c>
      <c r="N20" s="215">
        <v>2.2011621441196882</v>
      </c>
      <c r="O20" s="198"/>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16"/>
      <c r="CC20" s="216"/>
      <c r="CD20" s="216"/>
      <c r="CE20" s="216"/>
      <c r="CF20" s="216"/>
      <c r="CG20" s="216"/>
      <c r="CH20" s="216"/>
      <c r="CI20" s="216"/>
      <c r="CJ20" s="216"/>
      <c r="CK20" s="216"/>
      <c r="CL20" s="216"/>
      <c r="CM20" s="216"/>
      <c r="CN20" s="216"/>
      <c r="CO20" s="216"/>
      <c r="CP20" s="216"/>
      <c r="CQ20" s="216"/>
      <c r="CR20" s="216"/>
      <c r="CS20" s="216"/>
      <c r="CT20" s="216"/>
      <c r="CU20" s="216"/>
      <c r="CV20" s="216"/>
      <c r="CW20" s="216"/>
      <c r="CX20" s="216"/>
    </row>
    <row r="21" spans="1:102" s="217" customFormat="1" ht="20.100000000000001" customHeight="1">
      <c r="A21" s="198"/>
      <c r="B21" s="102" t="s">
        <v>62</v>
      </c>
      <c r="C21" s="210">
        <v>0</v>
      </c>
      <c r="D21" s="211">
        <v>0</v>
      </c>
      <c r="E21" s="212">
        <v>0</v>
      </c>
      <c r="F21" s="213" t="s">
        <v>244</v>
      </c>
      <c r="G21" s="214" t="s">
        <v>244</v>
      </c>
      <c r="H21" s="215" t="s">
        <v>244</v>
      </c>
      <c r="I21" s="213" t="s">
        <v>94</v>
      </c>
      <c r="J21" s="214" t="s">
        <v>94</v>
      </c>
      <c r="K21" s="215" t="s">
        <v>94</v>
      </c>
      <c r="L21" s="213" t="s">
        <v>94</v>
      </c>
      <c r="M21" s="214" t="s">
        <v>94</v>
      </c>
      <c r="N21" s="215" t="s">
        <v>94</v>
      </c>
      <c r="O21" s="198"/>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6"/>
      <c r="BK21" s="216"/>
      <c r="BL21" s="216"/>
      <c r="BM21" s="216"/>
      <c r="BN21" s="216"/>
      <c r="BO21" s="216"/>
      <c r="BP21" s="216"/>
      <c r="BQ21" s="216"/>
      <c r="BR21" s="216"/>
      <c r="BS21" s="216"/>
      <c r="BT21" s="216"/>
      <c r="BU21" s="216"/>
      <c r="BV21" s="216"/>
      <c r="BW21" s="216"/>
      <c r="BX21" s="216"/>
      <c r="BY21" s="216"/>
      <c r="BZ21" s="216"/>
      <c r="CA21" s="216"/>
      <c r="CB21" s="216"/>
      <c r="CC21" s="216"/>
      <c r="CD21" s="216"/>
      <c r="CE21" s="216"/>
      <c r="CF21" s="216"/>
      <c r="CG21" s="216"/>
      <c r="CH21" s="216"/>
      <c r="CI21" s="216"/>
      <c r="CJ21" s="216"/>
      <c r="CK21" s="216"/>
      <c r="CL21" s="216"/>
      <c r="CM21" s="216"/>
      <c r="CN21" s="216"/>
      <c r="CO21" s="216"/>
      <c r="CP21" s="216"/>
      <c r="CQ21" s="216"/>
      <c r="CR21" s="216"/>
      <c r="CS21" s="216"/>
      <c r="CT21" s="216"/>
      <c r="CU21" s="216"/>
      <c r="CV21" s="216"/>
      <c r="CW21" s="216"/>
      <c r="CX21" s="216"/>
    </row>
    <row r="22" spans="1:102" s="217" customFormat="1" ht="20.100000000000001" customHeight="1">
      <c r="A22" s="198"/>
      <c r="B22" s="102" t="s">
        <v>61</v>
      </c>
      <c r="C22" s="210">
        <v>0</v>
      </c>
      <c r="D22" s="211">
        <v>0</v>
      </c>
      <c r="E22" s="212">
        <v>0</v>
      </c>
      <c r="F22" s="213" t="s">
        <v>244</v>
      </c>
      <c r="G22" s="214" t="s">
        <v>244</v>
      </c>
      <c r="H22" s="215" t="s">
        <v>244</v>
      </c>
      <c r="I22" s="213" t="s">
        <v>94</v>
      </c>
      <c r="J22" s="214" t="s">
        <v>94</v>
      </c>
      <c r="K22" s="215" t="s">
        <v>94</v>
      </c>
      <c r="L22" s="213" t="s">
        <v>94</v>
      </c>
      <c r="M22" s="214" t="s">
        <v>94</v>
      </c>
      <c r="N22" s="215" t="s">
        <v>94</v>
      </c>
      <c r="O22" s="198"/>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c r="BM22" s="216"/>
      <c r="BN22" s="216"/>
      <c r="BO22" s="216"/>
      <c r="BP22" s="216"/>
      <c r="BQ22" s="216"/>
      <c r="BR22" s="216"/>
      <c r="BS22" s="216"/>
      <c r="BT22" s="216"/>
      <c r="BU22" s="216"/>
      <c r="BV22" s="216"/>
      <c r="BW22" s="216"/>
      <c r="BX22" s="216"/>
      <c r="BY22" s="216"/>
      <c r="BZ22" s="216"/>
      <c r="CA22" s="216"/>
      <c r="CB22" s="216"/>
      <c r="CC22" s="216"/>
      <c r="CD22" s="216"/>
      <c r="CE22" s="216"/>
      <c r="CF22" s="216"/>
      <c r="CG22" s="216"/>
      <c r="CH22" s="216"/>
      <c r="CI22" s="216"/>
      <c r="CJ22" s="216"/>
      <c r="CK22" s="216"/>
      <c r="CL22" s="216"/>
      <c r="CM22" s="216"/>
      <c r="CN22" s="216"/>
      <c r="CO22" s="216"/>
      <c r="CP22" s="216"/>
      <c r="CQ22" s="216"/>
      <c r="CR22" s="216"/>
      <c r="CS22" s="216"/>
      <c r="CT22" s="216"/>
      <c r="CU22" s="216"/>
      <c r="CV22" s="216"/>
      <c r="CW22" s="216"/>
      <c r="CX22" s="216"/>
    </row>
    <row r="23" spans="1:102" s="217" customFormat="1" ht="20.100000000000001" customHeight="1">
      <c r="A23" s="198"/>
      <c r="B23" s="102" t="s">
        <v>40</v>
      </c>
      <c r="C23" s="210">
        <v>0</v>
      </c>
      <c r="D23" s="211">
        <v>0</v>
      </c>
      <c r="E23" s="212">
        <v>0</v>
      </c>
      <c r="F23" s="213" t="s">
        <v>244</v>
      </c>
      <c r="G23" s="214" t="s">
        <v>244</v>
      </c>
      <c r="H23" s="215" t="s">
        <v>244</v>
      </c>
      <c r="I23" s="213" t="s">
        <v>94</v>
      </c>
      <c r="J23" s="214" t="s">
        <v>94</v>
      </c>
      <c r="K23" s="215" t="s">
        <v>94</v>
      </c>
      <c r="L23" s="213" t="s">
        <v>94</v>
      </c>
      <c r="M23" s="214" t="s">
        <v>94</v>
      </c>
      <c r="N23" s="215" t="s">
        <v>94</v>
      </c>
      <c r="O23" s="198"/>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6"/>
      <c r="BY23" s="216"/>
      <c r="BZ23" s="216"/>
      <c r="CA23" s="216"/>
      <c r="CB23" s="216"/>
      <c r="CC23" s="216"/>
      <c r="CD23" s="216"/>
      <c r="CE23" s="216"/>
      <c r="CF23" s="216"/>
      <c r="CG23" s="216"/>
      <c r="CH23" s="216"/>
      <c r="CI23" s="216"/>
      <c r="CJ23" s="216"/>
      <c r="CK23" s="216"/>
      <c r="CL23" s="216"/>
      <c r="CM23" s="216"/>
      <c r="CN23" s="216"/>
      <c r="CO23" s="216"/>
      <c r="CP23" s="216"/>
      <c r="CQ23" s="216"/>
      <c r="CR23" s="216"/>
      <c r="CS23" s="216"/>
      <c r="CT23" s="216"/>
      <c r="CU23" s="216"/>
      <c r="CV23" s="216"/>
      <c r="CW23" s="216"/>
      <c r="CX23" s="216"/>
    </row>
    <row r="24" spans="1:102" s="217" customFormat="1" ht="20.100000000000001" customHeight="1">
      <c r="A24" s="198"/>
      <c r="B24" s="102" t="s">
        <v>231</v>
      </c>
      <c r="C24" s="210">
        <v>0</v>
      </c>
      <c r="D24" s="211">
        <v>0</v>
      </c>
      <c r="E24" s="212">
        <v>0</v>
      </c>
      <c r="F24" s="213" t="s">
        <v>244</v>
      </c>
      <c r="G24" s="214" t="s">
        <v>244</v>
      </c>
      <c r="H24" s="215" t="s">
        <v>244</v>
      </c>
      <c r="I24" s="213" t="s">
        <v>94</v>
      </c>
      <c r="J24" s="214" t="s">
        <v>94</v>
      </c>
      <c r="K24" s="215" t="s">
        <v>94</v>
      </c>
      <c r="L24" s="213" t="s">
        <v>94</v>
      </c>
      <c r="M24" s="214" t="s">
        <v>94</v>
      </c>
      <c r="N24" s="215" t="s">
        <v>94</v>
      </c>
      <c r="O24" s="198"/>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c r="BM24" s="216"/>
      <c r="BN24" s="216"/>
      <c r="BO24" s="216"/>
      <c r="BP24" s="216"/>
      <c r="BQ24" s="216"/>
      <c r="BR24" s="216"/>
      <c r="BS24" s="216"/>
      <c r="BT24" s="216"/>
      <c r="BU24" s="216"/>
      <c r="BV24" s="216"/>
      <c r="BW24" s="216"/>
      <c r="BX24" s="216"/>
      <c r="BY24" s="216"/>
      <c r="BZ24" s="216"/>
      <c r="CA24" s="216"/>
      <c r="CB24" s="216"/>
      <c r="CC24" s="216"/>
      <c r="CD24" s="216"/>
      <c r="CE24" s="216"/>
      <c r="CF24" s="216"/>
      <c r="CG24" s="216"/>
      <c r="CH24" s="216"/>
      <c r="CI24" s="216"/>
      <c r="CJ24" s="216"/>
      <c r="CK24" s="216"/>
      <c r="CL24" s="216"/>
      <c r="CM24" s="216"/>
      <c r="CN24" s="216"/>
      <c r="CO24" s="216"/>
      <c r="CP24" s="216"/>
      <c r="CQ24" s="216"/>
      <c r="CR24" s="216"/>
      <c r="CS24" s="216"/>
      <c r="CT24" s="216"/>
      <c r="CU24" s="216"/>
      <c r="CV24" s="216"/>
      <c r="CW24" s="216"/>
      <c r="CX24" s="216"/>
    </row>
    <row r="25" spans="1:102" s="217" customFormat="1" ht="20.100000000000001" customHeight="1">
      <c r="A25" s="198"/>
      <c r="B25" s="102" t="s">
        <v>34</v>
      </c>
      <c r="C25" s="210">
        <v>0</v>
      </c>
      <c r="D25" s="211">
        <v>0</v>
      </c>
      <c r="E25" s="212">
        <v>0</v>
      </c>
      <c r="F25" s="213" t="s">
        <v>244</v>
      </c>
      <c r="G25" s="214" t="s">
        <v>244</v>
      </c>
      <c r="H25" s="215" t="s">
        <v>244</v>
      </c>
      <c r="I25" s="213" t="s">
        <v>94</v>
      </c>
      <c r="J25" s="214" t="s">
        <v>94</v>
      </c>
      <c r="K25" s="215" t="s">
        <v>94</v>
      </c>
      <c r="L25" s="213" t="s">
        <v>94</v>
      </c>
      <c r="M25" s="214" t="s">
        <v>94</v>
      </c>
      <c r="N25" s="215" t="s">
        <v>94</v>
      </c>
      <c r="O25" s="198"/>
      <c r="P25" s="216"/>
      <c r="Q25" s="216"/>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6"/>
      <c r="BK25" s="216"/>
      <c r="BL25" s="216"/>
      <c r="BM25" s="216"/>
      <c r="BN25" s="216"/>
      <c r="BO25" s="216"/>
      <c r="BP25" s="216"/>
      <c r="BQ25" s="216"/>
      <c r="BR25" s="216"/>
      <c r="BS25" s="216"/>
      <c r="BT25" s="216"/>
      <c r="BU25" s="216"/>
      <c r="BV25" s="216"/>
      <c r="BW25" s="216"/>
      <c r="BX25" s="216"/>
      <c r="BY25" s="216"/>
      <c r="BZ25" s="216"/>
      <c r="CA25" s="216"/>
      <c r="CB25" s="216"/>
      <c r="CC25" s="216"/>
      <c r="CD25" s="216"/>
      <c r="CE25" s="216"/>
      <c r="CF25" s="216"/>
      <c r="CG25" s="216"/>
      <c r="CH25" s="216"/>
      <c r="CI25" s="216"/>
      <c r="CJ25" s="216"/>
      <c r="CK25" s="216"/>
      <c r="CL25" s="216"/>
      <c r="CM25" s="216"/>
      <c r="CN25" s="216"/>
      <c r="CO25" s="216"/>
      <c r="CP25" s="216"/>
      <c r="CQ25" s="216"/>
      <c r="CR25" s="216"/>
      <c r="CS25" s="216"/>
      <c r="CT25" s="216"/>
      <c r="CU25" s="216"/>
      <c r="CV25" s="216"/>
      <c r="CW25" s="216"/>
      <c r="CX25" s="216"/>
    </row>
    <row r="26" spans="1:102" s="217" customFormat="1" ht="20.100000000000001" customHeight="1">
      <c r="A26" s="198"/>
      <c r="B26" s="102" t="s">
        <v>36</v>
      </c>
      <c r="C26" s="210">
        <v>0</v>
      </c>
      <c r="D26" s="211">
        <v>0</v>
      </c>
      <c r="E26" s="212">
        <v>0</v>
      </c>
      <c r="F26" s="213" t="s">
        <v>244</v>
      </c>
      <c r="G26" s="214" t="s">
        <v>244</v>
      </c>
      <c r="H26" s="215" t="s">
        <v>244</v>
      </c>
      <c r="I26" s="213" t="s">
        <v>94</v>
      </c>
      <c r="J26" s="214" t="s">
        <v>94</v>
      </c>
      <c r="K26" s="215" t="s">
        <v>94</v>
      </c>
      <c r="L26" s="213" t="s">
        <v>94</v>
      </c>
      <c r="M26" s="214" t="s">
        <v>94</v>
      </c>
      <c r="N26" s="215" t="s">
        <v>94</v>
      </c>
      <c r="O26" s="198"/>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c r="BM26" s="216"/>
      <c r="BN26" s="216"/>
      <c r="BO26" s="216"/>
      <c r="BP26" s="216"/>
      <c r="BQ26" s="216"/>
      <c r="BR26" s="216"/>
      <c r="BS26" s="216"/>
      <c r="BT26" s="216"/>
      <c r="BU26" s="216"/>
      <c r="BV26" s="216"/>
      <c r="BW26" s="216"/>
      <c r="BX26" s="216"/>
      <c r="BY26" s="216"/>
      <c r="BZ26" s="216"/>
      <c r="CA26" s="216"/>
      <c r="CB26" s="216"/>
      <c r="CC26" s="216"/>
      <c r="CD26" s="216"/>
      <c r="CE26" s="216"/>
      <c r="CF26" s="216"/>
      <c r="CG26" s="216"/>
      <c r="CH26" s="216"/>
      <c r="CI26" s="216"/>
      <c r="CJ26" s="216"/>
      <c r="CK26" s="216"/>
      <c r="CL26" s="216"/>
      <c r="CM26" s="216"/>
      <c r="CN26" s="216"/>
      <c r="CO26" s="216"/>
      <c r="CP26" s="216"/>
      <c r="CQ26" s="216"/>
      <c r="CR26" s="216"/>
      <c r="CS26" s="216"/>
      <c r="CT26" s="216"/>
      <c r="CU26" s="216"/>
      <c r="CV26" s="216"/>
      <c r="CW26" s="216"/>
      <c r="CX26" s="216"/>
    </row>
    <row r="27" spans="1:102" s="217" customFormat="1" ht="20.100000000000001" customHeight="1">
      <c r="A27" s="198"/>
      <c r="B27" s="102" t="s">
        <v>67</v>
      </c>
      <c r="C27" s="210">
        <v>10.133628</v>
      </c>
      <c r="D27" s="211">
        <v>8.4675809999999991</v>
      </c>
      <c r="E27" s="212">
        <v>7.7772379999999997</v>
      </c>
      <c r="F27" s="213">
        <v>0</v>
      </c>
      <c r="G27" s="214">
        <v>0</v>
      </c>
      <c r="H27" s="215">
        <v>0</v>
      </c>
      <c r="I27" s="213" t="s">
        <v>94</v>
      </c>
      <c r="J27" s="214" t="s">
        <v>94</v>
      </c>
      <c r="K27" s="215" t="s">
        <v>94</v>
      </c>
      <c r="L27" s="213">
        <v>1.3226161449778895</v>
      </c>
      <c r="M27" s="214">
        <v>1.9332203612814574</v>
      </c>
      <c r="N27" s="215">
        <v>1.3262163251272496</v>
      </c>
      <c r="O27" s="198"/>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c r="BM27" s="216"/>
      <c r="BN27" s="216"/>
      <c r="BO27" s="216"/>
      <c r="BP27" s="216"/>
      <c r="BQ27" s="216"/>
      <c r="BR27" s="216"/>
      <c r="BS27" s="216"/>
      <c r="BT27" s="216"/>
      <c r="BU27" s="216"/>
      <c r="BV27" s="216"/>
      <c r="BW27" s="216"/>
      <c r="BX27" s="216"/>
      <c r="BY27" s="216"/>
      <c r="BZ27" s="216"/>
      <c r="CA27" s="216"/>
      <c r="CB27" s="216"/>
      <c r="CC27" s="216"/>
      <c r="CD27" s="216"/>
      <c r="CE27" s="216"/>
      <c r="CF27" s="216"/>
      <c r="CG27" s="216"/>
      <c r="CH27" s="216"/>
      <c r="CI27" s="216"/>
      <c r="CJ27" s="216"/>
      <c r="CK27" s="216"/>
      <c r="CL27" s="216"/>
      <c r="CM27" s="216"/>
      <c r="CN27" s="216"/>
      <c r="CO27" s="216"/>
      <c r="CP27" s="216"/>
      <c r="CQ27" s="216"/>
      <c r="CR27" s="216"/>
      <c r="CS27" s="216"/>
      <c r="CT27" s="216"/>
      <c r="CU27" s="216"/>
      <c r="CV27" s="216"/>
      <c r="CW27" s="216"/>
      <c r="CX27" s="216"/>
    </row>
    <row r="28" spans="1:102" s="217" customFormat="1" ht="20.100000000000001" customHeight="1">
      <c r="A28" s="198"/>
      <c r="B28" s="102" t="s">
        <v>50</v>
      </c>
      <c r="C28" s="210">
        <v>6103.0162650000002</v>
      </c>
      <c r="D28" s="211">
        <v>7809.1412360000004</v>
      </c>
      <c r="E28" s="212">
        <v>7954.4292519999999</v>
      </c>
      <c r="F28" s="213">
        <v>1.7438541432430541</v>
      </c>
      <c r="G28" s="214">
        <v>1.8993797207332259</v>
      </c>
      <c r="H28" s="215">
        <v>1.9194267138853673</v>
      </c>
      <c r="I28" s="213">
        <v>147.52317305507546</v>
      </c>
      <c r="J28" s="214">
        <v>146.37057434154246</v>
      </c>
      <c r="K28" s="215">
        <v>147.20581893672127</v>
      </c>
      <c r="L28" s="213">
        <v>2.5725889655645542</v>
      </c>
      <c r="M28" s="214">
        <v>2.7801330061640082</v>
      </c>
      <c r="N28" s="215">
        <v>2.8255078130651525</v>
      </c>
      <c r="O28" s="198"/>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6"/>
      <c r="CA28" s="216"/>
      <c r="CB28" s="216"/>
      <c r="CC28" s="216"/>
      <c r="CD28" s="216"/>
      <c r="CE28" s="216"/>
      <c r="CF28" s="216"/>
      <c r="CG28" s="216"/>
      <c r="CH28" s="216"/>
      <c r="CI28" s="216"/>
      <c r="CJ28" s="216"/>
      <c r="CK28" s="216"/>
      <c r="CL28" s="216"/>
      <c r="CM28" s="216"/>
      <c r="CN28" s="216"/>
      <c r="CO28" s="216"/>
      <c r="CP28" s="216"/>
      <c r="CQ28" s="216"/>
      <c r="CR28" s="216"/>
      <c r="CS28" s="216"/>
      <c r="CT28" s="216"/>
      <c r="CU28" s="216"/>
      <c r="CV28" s="216"/>
      <c r="CW28" s="216"/>
      <c r="CX28" s="216"/>
    </row>
    <row r="29" spans="1:102" s="217" customFormat="1" ht="20.100000000000001" customHeight="1">
      <c r="A29" s="198"/>
      <c r="B29" s="102" t="s">
        <v>69</v>
      </c>
      <c r="C29" s="210">
        <v>0</v>
      </c>
      <c r="D29" s="211">
        <v>0</v>
      </c>
      <c r="E29" s="212">
        <v>0</v>
      </c>
      <c r="F29" s="213" t="s">
        <v>244</v>
      </c>
      <c r="G29" s="214" t="s">
        <v>244</v>
      </c>
      <c r="H29" s="215" t="s">
        <v>244</v>
      </c>
      <c r="I29" s="213" t="s">
        <v>94</v>
      </c>
      <c r="J29" s="214" t="s">
        <v>94</v>
      </c>
      <c r="K29" s="215" t="s">
        <v>94</v>
      </c>
      <c r="L29" s="213" t="s">
        <v>94</v>
      </c>
      <c r="M29" s="214" t="s">
        <v>94</v>
      </c>
      <c r="N29" s="215" t="s">
        <v>94</v>
      </c>
      <c r="O29" s="198"/>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16"/>
      <c r="CC29" s="216"/>
      <c r="CD29" s="216"/>
      <c r="CE29" s="216"/>
      <c r="CF29" s="216"/>
      <c r="CG29" s="216"/>
      <c r="CH29" s="216"/>
      <c r="CI29" s="216"/>
      <c r="CJ29" s="216"/>
      <c r="CK29" s="216"/>
      <c r="CL29" s="216"/>
      <c r="CM29" s="216"/>
      <c r="CN29" s="216"/>
      <c r="CO29" s="216"/>
      <c r="CP29" s="216"/>
      <c r="CQ29" s="216"/>
      <c r="CR29" s="216"/>
      <c r="CS29" s="216"/>
      <c r="CT29" s="216"/>
      <c r="CU29" s="216"/>
      <c r="CV29" s="216"/>
      <c r="CW29" s="216"/>
      <c r="CX29" s="216"/>
    </row>
    <row r="30" spans="1:102" s="217" customFormat="1" ht="20.100000000000001" customHeight="1">
      <c r="A30" s="198"/>
      <c r="B30" s="102" t="s">
        <v>46</v>
      </c>
      <c r="C30" s="210">
        <v>0</v>
      </c>
      <c r="D30" s="211">
        <v>0</v>
      </c>
      <c r="E30" s="212">
        <v>0</v>
      </c>
      <c r="F30" s="213" t="s">
        <v>244</v>
      </c>
      <c r="G30" s="214" t="s">
        <v>244</v>
      </c>
      <c r="H30" s="215" t="s">
        <v>244</v>
      </c>
      <c r="I30" s="213" t="s">
        <v>94</v>
      </c>
      <c r="J30" s="214" t="s">
        <v>94</v>
      </c>
      <c r="K30" s="215" t="s">
        <v>94</v>
      </c>
      <c r="L30" s="213" t="s">
        <v>94</v>
      </c>
      <c r="M30" s="214" t="s">
        <v>94</v>
      </c>
      <c r="N30" s="215" t="s">
        <v>94</v>
      </c>
      <c r="O30" s="198"/>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16"/>
      <c r="BY30" s="216"/>
      <c r="BZ30" s="216"/>
      <c r="CA30" s="216"/>
      <c r="CB30" s="216"/>
      <c r="CC30" s="216"/>
      <c r="CD30" s="216"/>
      <c r="CE30" s="216"/>
      <c r="CF30" s="216"/>
      <c r="CG30" s="216"/>
      <c r="CH30" s="216"/>
      <c r="CI30" s="216"/>
      <c r="CJ30" s="216"/>
      <c r="CK30" s="216"/>
      <c r="CL30" s="216"/>
      <c r="CM30" s="216"/>
      <c r="CN30" s="216"/>
      <c r="CO30" s="216"/>
      <c r="CP30" s="216"/>
      <c r="CQ30" s="216"/>
      <c r="CR30" s="216"/>
      <c r="CS30" s="216"/>
      <c r="CT30" s="216"/>
      <c r="CU30" s="216"/>
      <c r="CV30" s="216"/>
      <c r="CW30" s="216"/>
      <c r="CX30" s="216"/>
    </row>
    <row r="31" spans="1:102" s="217" customFormat="1" ht="20.100000000000001" customHeight="1">
      <c r="A31" s="198"/>
      <c r="B31" s="102" t="s">
        <v>73</v>
      </c>
      <c r="C31" s="210">
        <v>0</v>
      </c>
      <c r="D31" s="211">
        <v>0</v>
      </c>
      <c r="E31" s="212">
        <v>0</v>
      </c>
      <c r="F31" s="213" t="s">
        <v>244</v>
      </c>
      <c r="G31" s="214" t="s">
        <v>244</v>
      </c>
      <c r="H31" s="215" t="s">
        <v>244</v>
      </c>
      <c r="I31" s="213" t="s">
        <v>94</v>
      </c>
      <c r="J31" s="214" t="s">
        <v>94</v>
      </c>
      <c r="K31" s="215" t="s">
        <v>94</v>
      </c>
      <c r="L31" s="213" t="s">
        <v>94</v>
      </c>
      <c r="M31" s="214" t="s">
        <v>94</v>
      </c>
      <c r="N31" s="215" t="s">
        <v>94</v>
      </c>
      <c r="O31" s="198"/>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6"/>
      <c r="CA31" s="216"/>
      <c r="CB31" s="216"/>
      <c r="CC31" s="216"/>
      <c r="CD31" s="216"/>
      <c r="CE31" s="216"/>
      <c r="CF31" s="216"/>
      <c r="CG31" s="216"/>
      <c r="CH31" s="216"/>
      <c r="CI31" s="216"/>
      <c r="CJ31" s="216"/>
      <c r="CK31" s="216"/>
      <c r="CL31" s="216"/>
      <c r="CM31" s="216"/>
      <c r="CN31" s="216"/>
      <c r="CO31" s="216"/>
      <c r="CP31" s="216"/>
      <c r="CQ31" s="216"/>
      <c r="CR31" s="216"/>
      <c r="CS31" s="216"/>
      <c r="CT31" s="216"/>
      <c r="CU31" s="216"/>
      <c r="CV31" s="216"/>
      <c r="CW31" s="216"/>
      <c r="CX31" s="216"/>
    </row>
    <row r="32" spans="1:102" s="217" customFormat="1" ht="20.100000000000001" customHeight="1">
      <c r="A32" s="198"/>
      <c r="B32" s="102" t="s">
        <v>60</v>
      </c>
      <c r="C32" s="210">
        <v>0</v>
      </c>
      <c r="D32" s="211">
        <v>0</v>
      </c>
      <c r="E32" s="212">
        <v>0</v>
      </c>
      <c r="F32" s="213" t="s">
        <v>244</v>
      </c>
      <c r="G32" s="214" t="s">
        <v>244</v>
      </c>
      <c r="H32" s="215" t="s">
        <v>244</v>
      </c>
      <c r="I32" s="213" t="s">
        <v>94</v>
      </c>
      <c r="J32" s="214" t="s">
        <v>94</v>
      </c>
      <c r="K32" s="215" t="s">
        <v>94</v>
      </c>
      <c r="L32" s="213" t="s">
        <v>94</v>
      </c>
      <c r="M32" s="214" t="s">
        <v>94</v>
      </c>
      <c r="N32" s="215" t="s">
        <v>94</v>
      </c>
      <c r="O32" s="198"/>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16"/>
      <c r="CX32" s="216"/>
    </row>
    <row r="33" spans="1:102" s="217" customFormat="1" ht="20.100000000000001" customHeight="1">
      <c r="A33" s="198"/>
      <c r="B33" s="102" t="s">
        <v>45</v>
      </c>
      <c r="C33" s="210">
        <v>1.5178209999999999</v>
      </c>
      <c r="D33" s="211">
        <v>1.467179</v>
      </c>
      <c r="E33" s="212">
        <v>1.4124699999999999</v>
      </c>
      <c r="F33" s="213">
        <v>0.43681040122649506</v>
      </c>
      <c r="G33" s="214">
        <v>0.45188760198994116</v>
      </c>
      <c r="H33" s="215">
        <v>0.46939050032921054</v>
      </c>
      <c r="I33" s="213">
        <v>265.29411764705884</v>
      </c>
      <c r="J33" s="214">
        <v>181.58371040723981</v>
      </c>
      <c r="K33" s="215">
        <v>180.42232277526398</v>
      </c>
      <c r="L33" s="213">
        <v>1.1588322997244078</v>
      </c>
      <c r="M33" s="214">
        <v>0.82055427456363528</v>
      </c>
      <c r="N33" s="215">
        <v>0.84688524358039474</v>
      </c>
      <c r="O33" s="198"/>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16"/>
      <c r="CC33" s="216"/>
      <c r="CD33" s="216"/>
      <c r="CE33" s="216"/>
      <c r="CF33" s="216"/>
      <c r="CG33" s="216"/>
      <c r="CH33" s="216"/>
      <c r="CI33" s="216"/>
      <c r="CJ33" s="216"/>
      <c r="CK33" s="216"/>
      <c r="CL33" s="216"/>
      <c r="CM33" s="216"/>
      <c r="CN33" s="216"/>
      <c r="CO33" s="216"/>
      <c r="CP33" s="216"/>
      <c r="CQ33" s="216"/>
      <c r="CR33" s="216"/>
      <c r="CS33" s="216"/>
      <c r="CT33" s="216"/>
      <c r="CU33" s="216"/>
      <c r="CV33" s="216"/>
      <c r="CW33" s="216"/>
      <c r="CX33" s="216"/>
    </row>
    <row r="34" spans="1:102" s="217" customFormat="1" ht="20.100000000000001" customHeight="1">
      <c r="A34" s="198"/>
      <c r="B34" s="102" t="s">
        <v>30</v>
      </c>
      <c r="C34" s="210">
        <v>23.623422000000001</v>
      </c>
      <c r="D34" s="211">
        <v>12.113335000000001</v>
      </c>
      <c r="E34" s="212">
        <v>11.733357</v>
      </c>
      <c r="F34" s="213">
        <v>12.061152698368593</v>
      </c>
      <c r="G34" s="214">
        <v>21.742121389361394</v>
      </c>
      <c r="H34" s="215">
        <v>22.36364239151677</v>
      </c>
      <c r="I34" s="213">
        <v>102.63398493010634</v>
      </c>
      <c r="J34" s="214">
        <v>102.30478384749037</v>
      </c>
      <c r="K34" s="215">
        <v>104.81858654286613</v>
      </c>
      <c r="L34" s="213">
        <v>12.378841642840737</v>
      </c>
      <c r="M34" s="214">
        <v>22.243230291245141</v>
      </c>
      <c r="N34" s="215">
        <v>23.441253854289101</v>
      </c>
      <c r="O34" s="198"/>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row>
    <row r="35" spans="1:102" s="217" customFormat="1" ht="20.100000000000001" customHeight="1">
      <c r="A35" s="198"/>
      <c r="B35" s="102" t="s">
        <v>51</v>
      </c>
      <c r="C35" s="210">
        <v>0</v>
      </c>
      <c r="D35" s="211">
        <v>0</v>
      </c>
      <c r="E35" s="212">
        <v>0</v>
      </c>
      <c r="F35" s="213" t="s">
        <v>244</v>
      </c>
      <c r="G35" s="214" t="s">
        <v>244</v>
      </c>
      <c r="H35" s="215" t="s">
        <v>244</v>
      </c>
      <c r="I35" s="213" t="s">
        <v>94</v>
      </c>
      <c r="J35" s="214" t="s">
        <v>94</v>
      </c>
      <c r="K35" s="215" t="s">
        <v>94</v>
      </c>
      <c r="L35" s="213" t="s">
        <v>94</v>
      </c>
      <c r="M35" s="214" t="s">
        <v>94</v>
      </c>
      <c r="N35" s="215" t="s">
        <v>94</v>
      </c>
      <c r="O35" s="198"/>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16"/>
      <c r="CC35" s="216"/>
      <c r="CD35" s="216"/>
      <c r="CE35" s="216"/>
      <c r="CF35" s="216"/>
      <c r="CG35" s="216"/>
      <c r="CH35" s="216"/>
      <c r="CI35" s="216"/>
      <c r="CJ35" s="216"/>
      <c r="CK35" s="216"/>
      <c r="CL35" s="216"/>
      <c r="CM35" s="216"/>
      <c r="CN35" s="216"/>
      <c r="CO35" s="216"/>
      <c r="CP35" s="216"/>
      <c r="CQ35" s="216"/>
      <c r="CR35" s="216"/>
      <c r="CS35" s="216"/>
      <c r="CT35" s="216"/>
      <c r="CU35" s="216"/>
      <c r="CV35" s="216"/>
      <c r="CW35" s="216"/>
      <c r="CX35" s="216"/>
    </row>
    <row r="36" spans="1:102" s="217" customFormat="1" ht="20.100000000000001" customHeight="1">
      <c r="A36" s="198"/>
      <c r="B36" s="102" t="s">
        <v>48</v>
      </c>
      <c r="C36" s="210">
        <v>0</v>
      </c>
      <c r="D36" s="211">
        <v>0</v>
      </c>
      <c r="E36" s="212">
        <v>0</v>
      </c>
      <c r="F36" s="213" t="s">
        <v>244</v>
      </c>
      <c r="G36" s="214" t="s">
        <v>244</v>
      </c>
      <c r="H36" s="215" t="s">
        <v>244</v>
      </c>
      <c r="I36" s="213" t="s">
        <v>94</v>
      </c>
      <c r="J36" s="214" t="s">
        <v>94</v>
      </c>
      <c r="K36" s="215" t="s">
        <v>94</v>
      </c>
      <c r="L36" s="213" t="s">
        <v>94</v>
      </c>
      <c r="M36" s="214" t="s">
        <v>94</v>
      </c>
      <c r="N36" s="215" t="s">
        <v>94</v>
      </c>
      <c r="O36" s="198"/>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6"/>
      <c r="BK36" s="216"/>
      <c r="BL36" s="216"/>
      <c r="BM36" s="216"/>
      <c r="BN36" s="216"/>
      <c r="BO36" s="216"/>
      <c r="BP36" s="216"/>
      <c r="BQ36" s="216"/>
      <c r="BR36" s="216"/>
      <c r="BS36" s="216"/>
      <c r="BT36" s="216"/>
      <c r="BU36" s="216"/>
      <c r="BV36" s="216"/>
      <c r="BW36" s="216"/>
      <c r="BX36" s="216"/>
      <c r="BY36" s="216"/>
      <c r="BZ36" s="216"/>
      <c r="CA36" s="216"/>
      <c r="CB36" s="216"/>
      <c r="CC36" s="216"/>
      <c r="CD36" s="216"/>
      <c r="CE36" s="216"/>
      <c r="CF36" s="216"/>
      <c r="CG36" s="216"/>
      <c r="CH36" s="216"/>
      <c r="CI36" s="216"/>
      <c r="CJ36" s="216"/>
      <c r="CK36" s="216"/>
      <c r="CL36" s="216"/>
      <c r="CM36" s="216"/>
      <c r="CN36" s="216"/>
      <c r="CO36" s="216"/>
      <c r="CP36" s="216"/>
      <c r="CQ36" s="216"/>
      <c r="CR36" s="216"/>
      <c r="CS36" s="216"/>
      <c r="CT36" s="216"/>
      <c r="CU36" s="216"/>
      <c r="CV36" s="216"/>
      <c r="CW36" s="216"/>
      <c r="CX36" s="216"/>
    </row>
    <row r="37" spans="1:102" s="217" customFormat="1" ht="20.100000000000001" customHeight="1">
      <c r="A37" s="198"/>
      <c r="B37" s="102" t="s">
        <v>39</v>
      </c>
      <c r="C37" s="210">
        <v>0</v>
      </c>
      <c r="D37" s="211">
        <v>0</v>
      </c>
      <c r="E37" s="212">
        <v>0</v>
      </c>
      <c r="F37" s="213" t="s">
        <v>244</v>
      </c>
      <c r="G37" s="214" t="s">
        <v>244</v>
      </c>
      <c r="H37" s="215" t="s">
        <v>244</v>
      </c>
      <c r="I37" s="213" t="s">
        <v>94</v>
      </c>
      <c r="J37" s="214" t="s">
        <v>94</v>
      </c>
      <c r="K37" s="215" t="s">
        <v>94</v>
      </c>
      <c r="L37" s="213" t="s">
        <v>94</v>
      </c>
      <c r="M37" s="214" t="s">
        <v>94</v>
      </c>
      <c r="N37" s="215" t="s">
        <v>94</v>
      </c>
      <c r="O37" s="198"/>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6"/>
      <c r="BK37" s="216"/>
      <c r="BL37" s="216"/>
      <c r="BM37" s="216"/>
      <c r="BN37" s="216"/>
      <c r="BO37" s="216"/>
      <c r="BP37" s="216"/>
      <c r="BQ37" s="216"/>
      <c r="BR37" s="216"/>
      <c r="BS37" s="216"/>
      <c r="BT37" s="216"/>
      <c r="BU37" s="216"/>
      <c r="BV37" s="216"/>
      <c r="BW37" s="216"/>
      <c r="BX37" s="216"/>
      <c r="BY37" s="216"/>
      <c r="BZ37" s="216"/>
      <c r="CA37" s="216"/>
      <c r="CB37" s="216"/>
      <c r="CC37" s="216"/>
      <c r="CD37" s="216"/>
      <c r="CE37" s="216"/>
      <c r="CF37" s="216"/>
      <c r="CG37" s="216"/>
      <c r="CH37" s="216"/>
      <c r="CI37" s="216"/>
      <c r="CJ37" s="216"/>
      <c r="CK37" s="216"/>
      <c r="CL37" s="216"/>
      <c r="CM37" s="216"/>
      <c r="CN37" s="216"/>
      <c r="CO37" s="216"/>
      <c r="CP37" s="216"/>
      <c r="CQ37" s="216"/>
      <c r="CR37" s="216"/>
      <c r="CS37" s="216"/>
      <c r="CT37" s="216"/>
      <c r="CU37" s="216"/>
      <c r="CV37" s="216"/>
      <c r="CW37" s="216"/>
      <c r="CX37" s="216"/>
    </row>
    <row r="38" spans="1:102" s="217" customFormat="1" ht="20.100000000000001" customHeight="1">
      <c r="A38" s="198"/>
      <c r="B38" s="102" t="s">
        <v>66</v>
      </c>
      <c r="C38" s="210">
        <v>0</v>
      </c>
      <c r="D38" s="211">
        <v>0</v>
      </c>
      <c r="E38" s="212">
        <v>0</v>
      </c>
      <c r="F38" s="213" t="s">
        <v>244</v>
      </c>
      <c r="G38" s="214" t="s">
        <v>244</v>
      </c>
      <c r="H38" s="215" t="s">
        <v>244</v>
      </c>
      <c r="I38" s="213" t="s">
        <v>94</v>
      </c>
      <c r="J38" s="214" t="s">
        <v>94</v>
      </c>
      <c r="K38" s="215" t="s">
        <v>94</v>
      </c>
      <c r="L38" s="213" t="s">
        <v>94</v>
      </c>
      <c r="M38" s="214" t="s">
        <v>94</v>
      </c>
      <c r="N38" s="215" t="s">
        <v>94</v>
      </c>
      <c r="O38" s="198"/>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6"/>
      <c r="CA38" s="216"/>
      <c r="CB38" s="216"/>
      <c r="CC38" s="216"/>
      <c r="CD38" s="216"/>
      <c r="CE38" s="216"/>
      <c r="CF38" s="216"/>
      <c r="CG38" s="216"/>
      <c r="CH38" s="216"/>
      <c r="CI38" s="216"/>
      <c r="CJ38" s="216"/>
      <c r="CK38" s="216"/>
      <c r="CL38" s="216"/>
      <c r="CM38" s="216"/>
      <c r="CN38" s="216"/>
      <c r="CO38" s="216"/>
      <c r="CP38" s="216"/>
      <c r="CQ38" s="216"/>
      <c r="CR38" s="216"/>
      <c r="CS38" s="216"/>
      <c r="CT38" s="216"/>
      <c r="CU38" s="216"/>
      <c r="CV38" s="216"/>
      <c r="CW38" s="216"/>
      <c r="CX38" s="216"/>
    </row>
    <row r="39" spans="1:102" s="217" customFormat="1" ht="20.100000000000001" customHeight="1">
      <c r="A39" s="198"/>
      <c r="B39" s="102" t="s">
        <v>52</v>
      </c>
      <c r="C39" s="210">
        <v>0</v>
      </c>
      <c r="D39" s="211">
        <v>0</v>
      </c>
      <c r="E39" s="212">
        <v>0</v>
      </c>
      <c r="F39" s="213" t="s">
        <v>244</v>
      </c>
      <c r="G39" s="214" t="s">
        <v>244</v>
      </c>
      <c r="H39" s="215" t="s">
        <v>244</v>
      </c>
      <c r="I39" s="213" t="s">
        <v>94</v>
      </c>
      <c r="J39" s="214" t="s">
        <v>94</v>
      </c>
      <c r="K39" s="215" t="s">
        <v>94</v>
      </c>
      <c r="L39" s="213" t="s">
        <v>94</v>
      </c>
      <c r="M39" s="214" t="s">
        <v>94</v>
      </c>
      <c r="N39" s="215" t="s">
        <v>94</v>
      </c>
      <c r="O39" s="198"/>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row>
    <row r="40" spans="1:102" s="217" customFormat="1" ht="20.100000000000001" customHeight="1">
      <c r="A40" s="198"/>
      <c r="B40" s="102" t="s">
        <v>49</v>
      </c>
      <c r="C40" s="210">
        <v>0</v>
      </c>
      <c r="D40" s="211">
        <v>0</v>
      </c>
      <c r="E40" s="212">
        <v>0</v>
      </c>
      <c r="F40" s="213" t="s">
        <v>244</v>
      </c>
      <c r="G40" s="214" t="s">
        <v>244</v>
      </c>
      <c r="H40" s="215" t="s">
        <v>244</v>
      </c>
      <c r="I40" s="213" t="s">
        <v>94</v>
      </c>
      <c r="J40" s="214" t="s">
        <v>94</v>
      </c>
      <c r="K40" s="215" t="s">
        <v>94</v>
      </c>
      <c r="L40" s="213" t="s">
        <v>94</v>
      </c>
      <c r="M40" s="214" t="s">
        <v>94</v>
      </c>
      <c r="N40" s="215" t="s">
        <v>94</v>
      </c>
      <c r="O40" s="198"/>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6"/>
      <c r="BK40" s="216"/>
      <c r="BL40" s="216"/>
      <c r="BM40" s="216"/>
      <c r="BN40" s="216"/>
      <c r="BO40" s="216"/>
      <c r="BP40" s="216"/>
      <c r="BQ40" s="216"/>
      <c r="BR40" s="216"/>
      <c r="BS40" s="216"/>
      <c r="BT40" s="216"/>
      <c r="BU40" s="216"/>
      <c r="BV40" s="216"/>
      <c r="BW40" s="216"/>
      <c r="BX40" s="216"/>
      <c r="BY40" s="216"/>
      <c r="BZ40" s="216"/>
      <c r="CA40" s="216"/>
      <c r="CB40" s="216"/>
      <c r="CC40" s="216"/>
      <c r="CD40" s="216"/>
      <c r="CE40" s="216"/>
      <c r="CF40" s="216"/>
      <c r="CG40" s="216"/>
      <c r="CH40" s="216"/>
      <c r="CI40" s="216"/>
      <c r="CJ40" s="216"/>
      <c r="CK40" s="216"/>
      <c r="CL40" s="216"/>
      <c r="CM40" s="216"/>
      <c r="CN40" s="216"/>
      <c r="CO40" s="216"/>
      <c r="CP40" s="216"/>
      <c r="CQ40" s="216"/>
      <c r="CR40" s="216"/>
      <c r="CS40" s="216"/>
      <c r="CT40" s="216"/>
      <c r="CU40" s="216"/>
      <c r="CV40" s="216"/>
      <c r="CW40" s="216"/>
      <c r="CX40" s="216"/>
    </row>
    <row r="41" spans="1:102" s="217" customFormat="1" ht="20.100000000000001" customHeight="1">
      <c r="A41" s="198"/>
      <c r="B41" s="102" t="s">
        <v>42</v>
      </c>
      <c r="C41" s="210">
        <v>1.010068</v>
      </c>
      <c r="D41" s="211">
        <v>3.605639</v>
      </c>
      <c r="E41" s="212">
        <v>3.5218940000000001</v>
      </c>
      <c r="F41" s="213">
        <v>52.315091657195367</v>
      </c>
      <c r="G41" s="214">
        <v>0</v>
      </c>
      <c r="H41" s="215">
        <v>0</v>
      </c>
      <c r="I41" s="213">
        <v>100.37451411571898</v>
      </c>
      <c r="J41" s="214" t="s">
        <v>94</v>
      </c>
      <c r="K41" s="215" t="s">
        <v>94</v>
      </c>
      <c r="L41" s="213">
        <v>52.511019060102882</v>
      </c>
      <c r="M41" s="214">
        <v>3.1635169244619328</v>
      </c>
      <c r="N41" s="215">
        <v>2.4248032450721118</v>
      </c>
      <c r="O41" s="198"/>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6"/>
      <c r="BK41" s="216"/>
      <c r="BL41" s="216"/>
      <c r="BM41" s="216"/>
      <c r="BN41" s="216"/>
      <c r="BO41" s="216"/>
      <c r="BP41" s="216"/>
      <c r="BQ41" s="216"/>
      <c r="BR41" s="216"/>
      <c r="BS41" s="216"/>
      <c r="BT41" s="216"/>
      <c r="BU41" s="216"/>
      <c r="BV41" s="216"/>
      <c r="BW41" s="216"/>
      <c r="BX41" s="216"/>
      <c r="BY41" s="216"/>
      <c r="BZ41" s="216"/>
      <c r="CA41" s="216"/>
      <c r="CB41" s="216"/>
      <c r="CC41" s="216"/>
      <c r="CD41" s="216"/>
      <c r="CE41" s="216"/>
      <c r="CF41" s="216"/>
      <c r="CG41" s="216"/>
      <c r="CH41" s="216"/>
      <c r="CI41" s="216"/>
      <c r="CJ41" s="216"/>
      <c r="CK41" s="216"/>
      <c r="CL41" s="216"/>
      <c r="CM41" s="216"/>
      <c r="CN41" s="216"/>
      <c r="CO41" s="216"/>
      <c r="CP41" s="216"/>
      <c r="CQ41" s="216"/>
      <c r="CR41" s="216"/>
      <c r="CS41" s="216"/>
      <c r="CT41" s="216"/>
      <c r="CU41" s="216"/>
      <c r="CV41" s="216"/>
      <c r="CW41" s="216"/>
      <c r="CX41" s="216"/>
    </row>
    <row r="42" spans="1:102" s="217" customFormat="1" ht="20.100000000000001" customHeight="1">
      <c r="A42" s="198"/>
      <c r="B42" s="102" t="s">
        <v>32</v>
      </c>
      <c r="C42" s="210">
        <v>756.68392869999991</v>
      </c>
      <c r="D42" s="211">
        <v>634.83196733</v>
      </c>
      <c r="E42" s="212">
        <v>624.94243668999991</v>
      </c>
      <c r="F42" s="213">
        <v>2.3907846319770791</v>
      </c>
      <c r="G42" s="214">
        <v>3.9318041693740118</v>
      </c>
      <c r="H42" s="215">
        <v>4.4449730997831756</v>
      </c>
      <c r="I42" s="213">
        <v>220.40277668719187</v>
      </c>
      <c r="J42" s="214">
        <v>194.30678350398242</v>
      </c>
      <c r="K42" s="215">
        <v>181.25249649700601</v>
      </c>
      <c r="L42" s="213">
        <v>5.2693557134881441</v>
      </c>
      <c r="M42" s="214">
        <v>7.6397622151861144</v>
      </c>
      <c r="N42" s="215">
        <v>8.05662471197736</v>
      </c>
      <c r="O42" s="198"/>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c r="BM42" s="216"/>
      <c r="BN42" s="216"/>
      <c r="BO42" s="216"/>
      <c r="BP42" s="216"/>
      <c r="BQ42" s="216"/>
      <c r="BR42" s="216"/>
      <c r="BS42" s="216"/>
      <c r="BT42" s="216"/>
      <c r="BU42" s="216"/>
      <c r="BV42" s="216"/>
      <c r="BW42" s="216"/>
      <c r="BX42" s="216"/>
      <c r="BY42" s="216"/>
      <c r="BZ42" s="216"/>
      <c r="CA42" s="216"/>
      <c r="CB42" s="216"/>
      <c r="CC42" s="216"/>
      <c r="CD42" s="216"/>
      <c r="CE42" s="216"/>
      <c r="CF42" s="216"/>
      <c r="CG42" s="216"/>
      <c r="CH42" s="216"/>
      <c r="CI42" s="216"/>
      <c r="CJ42" s="216"/>
      <c r="CK42" s="216"/>
      <c r="CL42" s="216"/>
      <c r="CM42" s="216"/>
      <c r="CN42" s="216"/>
      <c r="CO42" s="216"/>
      <c r="CP42" s="216"/>
      <c r="CQ42" s="216"/>
      <c r="CR42" s="216"/>
      <c r="CS42" s="216"/>
      <c r="CT42" s="216"/>
      <c r="CU42" s="216"/>
      <c r="CV42" s="216"/>
      <c r="CW42" s="216"/>
      <c r="CX42" s="216"/>
    </row>
    <row r="43" spans="1:102" s="217" customFormat="1" ht="20.100000000000001" customHeight="1">
      <c r="A43" s="198"/>
      <c r="B43" s="102" t="s">
        <v>59</v>
      </c>
      <c r="C43" s="210">
        <v>0</v>
      </c>
      <c r="D43" s="211">
        <v>0</v>
      </c>
      <c r="E43" s="212">
        <v>0</v>
      </c>
      <c r="F43" s="213" t="s">
        <v>244</v>
      </c>
      <c r="G43" s="214" t="s">
        <v>244</v>
      </c>
      <c r="H43" s="215" t="s">
        <v>244</v>
      </c>
      <c r="I43" s="213" t="s">
        <v>94</v>
      </c>
      <c r="J43" s="214" t="s">
        <v>94</v>
      </c>
      <c r="K43" s="215" t="s">
        <v>94</v>
      </c>
      <c r="L43" s="213" t="s">
        <v>94</v>
      </c>
      <c r="M43" s="214" t="s">
        <v>94</v>
      </c>
      <c r="N43" s="215" t="s">
        <v>94</v>
      </c>
      <c r="O43" s="198"/>
      <c r="P43" s="216"/>
      <c r="Q43" s="216"/>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c r="BM43" s="216"/>
      <c r="BN43" s="216"/>
      <c r="BO43" s="216"/>
      <c r="BP43" s="216"/>
      <c r="BQ43" s="216"/>
      <c r="BR43" s="216"/>
      <c r="BS43" s="216"/>
      <c r="BT43" s="216"/>
      <c r="BU43" s="216"/>
      <c r="BV43" s="216"/>
      <c r="BW43" s="216"/>
      <c r="BX43" s="216"/>
      <c r="BY43" s="216"/>
      <c r="BZ43" s="216"/>
      <c r="CA43" s="216"/>
      <c r="CB43" s="216"/>
      <c r="CC43" s="216"/>
      <c r="CD43" s="216"/>
      <c r="CE43" s="216"/>
      <c r="CF43" s="216"/>
      <c r="CG43" s="216"/>
      <c r="CH43" s="216"/>
      <c r="CI43" s="216"/>
      <c r="CJ43" s="216"/>
      <c r="CK43" s="216"/>
      <c r="CL43" s="216"/>
      <c r="CM43" s="216"/>
      <c r="CN43" s="216"/>
      <c r="CO43" s="216"/>
      <c r="CP43" s="216"/>
      <c r="CQ43" s="216"/>
      <c r="CR43" s="216"/>
      <c r="CS43" s="216"/>
      <c r="CT43" s="216"/>
      <c r="CU43" s="216"/>
      <c r="CV43" s="216"/>
      <c r="CW43" s="216"/>
      <c r="CX43" s="216"/>
    </row>
    <row r="44" spans="1:102" s="217" customFormat="1" ht="20.100000000000001" customHeight="1">
      <c r="A44" s="198"/>
      <c r="B44" s="102" t="s">
        <v>64</v>
      </c>
      <c r="C44" s="210">
        <v>0</v>
      </c>
      <c r="D44" s="211">
        <v>0</v>
      </c>
      <c r="E44" s="212">
        <v>0</v>
      </c>
      <c r="F44" s="213" t="s">
        <v>244</v>
      </c>
      <c r="G44" s="214" t="s">
        <v>244</v>
      </c>
      <c r="H44" s="215" t="s">
        <v>244</v>
      </c>
      <c r="I44" s="213" t="s">
        <v>94</v>
      </c>
      <c r="J44" s="214" t="s">
        <v>94</v>
      </c>
      <c r="K44" s="215" t="s">
        <v>94</v>
      </c>
      <c r="L44" s="213" t="s">
        <v>94</v>
      </c>
      <c r="M44" s="214" t="s">
        <v>94</v>
      </c>
      <c r="N44" s="215" t="s">
        <v>94</v>
      </c>
      <c r="O44" s="198"/>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6"/>
      <c r="AV44" s="216"/>
      <c r="AW44" s="216"/>
      <c r="AX44" s="216"/>
      <c r="AY44" s="216"/>
      <c r="AZ44" s="216"/>
      <c r="BA44" s="216"/>
      <c r="BB44" s="216"/>
      <c r="BC44" s="216"/>
      <c r="BD44" s="216"/>
      <c r="BE44" s="216"/>
      <c r="BF44" s="216"/>
      <c r="BG44" s="216"/>
      <c r="BH44" s="216"/>
      <c r="BI44" s="216"/>
      <c r="BJ44" s="216"/>
      <c r="BK44" s="216"/>
      <c r="BL44" s="216"/>
      <c r="BM44" s="216"/>
      <c r="BN44" s="216"/>
      <c r="BO44" s="216"/>
      <c r="BP44" s="216"/>
      <c r="BQ44" s="216"/>
      <c r="BR44" s="216"/>
      <c r="BS44" s="216"/>
      <c r="BT44" s="216"/>
      <c r="BU44" s="216"/>
      <c r="BV44" s="216"/>
      <c r="BW44" s="216"/>
      <c r="BX44" s="216"/>
      <c r="BY44" s="216"/>
      <c r="BZ44" s="216"/>
      <c r="CA44" s="216"/>
      <c r="CB44" s="216"/>
      <c r="CC44" s="216"/>
      <c r="CD44" s="216"/>
      <c r="CE44" s="216"/>
      <c r="CF44" s="216"/>
      <c r="CG44" s="216"/>
      <c r="CH44" s="216"/>
      <c r="CI44" s="216"/>
      <c r="CJ44" s="216"/>
      <c r="CK44" s="216"/>
      <c r="CL44" s="216"/>
      <c r="CM44" s="216"/>
      <c r="CN44" s="216"/>
      <c r="CO44" s="216"/>
      <c r="CP44" s="216"/>
      <c r="CQ44" s="216"/>
      <c r="CR44" s="216"/>
      <c r="CS44" s="216"/>
      <c r="CT44" s="216"/>
      <c r="CU44" s="216"/>
      <c r="CV44" s="216"/>
      <c r="CW44" s="216"/>
      <c r="CX44" s="216"/>
    </row>
    <row r="45" spans="1:102" s="217" customFormat="1" ht="20.100000000000001" customHeight="1">
      <c r="A45" s="198"/>
      <c r="B45" s="102" t="s">
        <v>230</v>
      </c>
      <c r="C45" s="210">
        <v>0</v>
      </c>
      <c r="D45" s="211">
        <v>0</v>
      </c>
      <c r="E45" s="212">
        <v>0</v>
      </c>
      <c r="F45" s="213" t="s">
        <v>244</v>
      </c>
      <c r="G45" s="214" t="s">
        <v>244</v>
      </c>
      <c r="H45" s="215" t="s">
        <v>244</v>
      </c>
      <c r="I45" s="213" t="s">
        <v>94</v>
      </c>
      <c r="J45" s="214" t="s">
        <v>94</v>
      </c>
      <c r="K45" s="215" t="s">
        <v>94</v>
      </c>
      <c r="L45" s="213" t="s">
        <v>94</v>
      </c>
      <c r="M45" s="214" t="s">
        <v>94</v>
      </c>
      <c r="N45" s="215" t="s">
        <v>94</v>
      </c>
      <c r="O45" s="198"/>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c r="CO45" s="216"/>
      <c r="CP45" s="216"/>
      <c r="CQ45" s="216"/>
      <c r="CR45" s="216"/>
      <c r="CS45" s="216"/>
      <c r="CT45" s="216"/>
      <c r="CU45" s="216"/>
      <c r="CV45" s="216"/>
      <c r="CW45" s="216"/>
      <c r="CX45" s="216"/>
    </row>
    <row r="46" spans="1:102" s="217" customFormat="1" ht="20.100000000000001" customHeight="1">
      <c r="A46" s="198"/>
      <c r="B46" s="102" t="s">
        <v>57</v>
      </c>
      <c r="C46" s="210">
        <v>0</v>
      </c>
      <c r="D46" s="211">
        <v>0</v>
      </c>
      <c r="E46" s="212">
        <v>0</v>
      </c>
      <c r="F46" s="213" t="s">
        <v>244</v>
      </c>
      <c r="G46" s="214" t="s">
        <v>244</v>
      </c>
      <c r="H46" s="215" t="s">
        <v>244</v>
      </c>
      <c r="I46" s="213" t="s">
        <v>94</v>
      </c>
      <c r="J46" s="214" t="s">
        <v>94</v>
      </c>
      <c r="K46" s="215" t="s">
        <v>94</v>
      </c>
      <c r="L46" s="213" t="s">
        <v>94</v>
      </c>
      <c r="M46" s="214" t="s">
        <v>94</v>
      </c>
      <c r="N46" s="215" t="s">
        <v>94</v>
      </c>
      <c r="O46" s="198"/>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216"/>
      <c r="CC46" s="216"/>
      <c r="CD46" s="216"/>
      <c r="CE46" s="216"/>
      <c r="CF46" s="216"/>
      <c r="CG46" s="216"/>
      <c r="CH46" s="216"/>
      <c r="CI46" s="216"/>
      <c r="CJ46" s="216"/>
      <c r="CK46" s="216"/>
      <c r="CL46" s="216"/>
      <c r="CM46" s="216"/>
      <c r="CN46" s="216"/>
      <c r="CO46" s="216"/>
      <c r="CP46" s="216"/>
      <c r="CQ46" s="216"/>
      <c r="CR46" s="216"/>
      <c r="CS46" s="216"/>
      <c r="CT46" s="216"/>
      <c r="CU46" s="216"/>
      <c r="CV46" s="216"/>
      <c r="CW46" s="216"/>
      <c r="CX46" s="216"/>
    </row>
    <row r="47" spans="1:102" s="217" customFormat="1" ht="20.100000000000001" customHeight="1">
      <c r="A47" s="198"/>
      <c r="B47" s="102" t="s">
        <v>41</v>
      </c>
      <c r="C47" s="210">
        <v>0</v>
      </c>
      <c r="D47" s="211">
        <v>0</v>
      </c>
      <c r="E47" s="212">
        <v>0</v>
      </c>
      <c r="F47" s="213" t="s">
        <v>244</v>
      </c>
      <c r="G47" s="214" t="s">
        <v>244</v>
      </c>
      <c r="H47" s="215" t="s">
        <v>244</v>
      </c>
      <c r="I47" s="213" t="s">
        <v>94</v>
      </c>
      <c r="J47" s="214" t="s">
        <v>94</v>
      </c>
      <c r="K47" s="215" t="s">
        <v>94</v>
      </c>
      <c r="L47" s="213" t="s">
        <v>94</v>
      </c>
      <c r="M47" s="214" t="s">
        <v>94</v>
      </c>
      <c r="N47" s="215" t="s">
        <v>94</v>
      </c>
      <c r="O47" s="198"/>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216"/>
      <c r="CC47" s="216"/>
      <c r="CD47" s="216"/>
      <c r="CE47" s="216"/>
      <c r="CF47" s="216"/>
      <c r="CG47" s="216"/>
      <c r="CH47" s="216"/>
      <c r="CI47" s="216"/>
      <c r="CJ47" s="216"/>
      <c r="CK47" s="216"/>
      <c r="CL47" s="216"/>
      <c r="CM47" s="216"/>
      <c r="CN47" s="216"/>
      <c r="CO47" s="216"/>
      <c r="CP47" s="216"/>
      <c r="CQ47" s="216"/>
      <c r="CR47" s="216"/>
      <c r="CS47" s="216"/>
      <c r="CT47" s="216"/>
      <c r="CU47" s="216"/>
      <c r="CV47" s="216"/>
      <c r="CW47" s="216"/>
      <c r="CX47" s="216"/>
    </row>
    <row r="48" spans="1:102" s="217" customFormat="1" ht="20.100000000000001" customHeight="1">
      <c r="A48" s="198"/>
      <c r="B48" s="102" t="s">
        <v>74</v>
      </c>
      <c r="C48" s="210">
        <v>4206.951301000001</v>
      </c>
      <c r="D48" s="211">
        <v>6943.4155590000009</v>
      </c>
      <c r="E48" s="212">
        <v>7006.3452859999998</v>
      </c>
      <c r="F48" s="213">
        <v>1.3058391711580211</v>
      </c>
      <c r="G48" s="214">
        <v>0.97272648347331903</v>
      </c>
      <c r="H48" s="215">
        <v>1.1051800880371285</v>
      </c>
      <c r="I48" s="213">
        <v>185.64726333095348</v>
      </c>
      <c r="J48" s="214">
        <v>242.52659910043229</v>
      </c>
      <c r="K48" s="215">
        <v>202.20950873579523</v>
      </c>
      <c r="L48" s="213">
        <v>2.4242546847584716</v>
      </c>
      <c r="M48" s="214">
        <v>2.3591204589170691</v>
      </c>
      <c r="N48" s="215">
        <v>2.2347792266657067</v>
      </c>
      <c r="O48" s="198"/>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216"/>
      <c r="BJ48" s="216"/>
      <c r="BK48" s="216"/>
      <c r="BL48" s="216"/>
      <c r="BM48" s="216"/>
      <c r="BN48" s="216"/>
      <c r="BO48" s="216"/>
      <c r="BP48" s="216"/>
      <c r="BQ48" s="216"/>
      <c r="BR48" s="216"/>
      <c r="BS48" s="216"/>
      <c r="BT48" s="216"/>
      <c r="BU48" s="216"/>
      <c r="BV48" s="216"/>
      <c r="BW48" s="216"/>
      <c r="BX48" s="216"/>
      <c r="BY48" s="216"/>
      <c r="BZ48" s="216"/>
      <c r="CA48" s="216"/>
      <c r="CB48" s="216"/>
      <c r="CC48" s="216"/>
      <c r="CD48" s="216"/>
      <c r="CE48" s="216"/>
      <c r="CF48" s="216"/>
      <c r="CG48" s="216"/>
      <c r="CH48" s="216"/>
      <c r="CI48" s="216"/>
      <c r="CJ48" s="216"/>
      <c r="CK48" s="216"/>
      <c r="CL48" s="216"/>
      <c r="CM48" s="216"/>
      <c r="CN48" s="216"/>
      <c r="CO48" s="216"/>
      <c r="CP48" s="216"/>
      <c r="CQ48" s="216"/>
      <c r="CR48" s="216"/>
      <c r="CS48" s="216"/>
      <c r="CT48" s="216"/>
      <c r="CU48" s="216"/>
      <c r="CV48" s="216"/>
      <c r="CW48" s="216"/>
      <c r="CX48" s="216"/>
    </row>
    <row r="49" spans="1:102" s="217" customFormat="1" ht="20.100000000000001" customHeight="1">
      <c r="A49" s="198"/>
      <c r="B49" s="102" t="s">
        <v>72</v>
      </c>
      <c r="C49" s="210">
        <v>0</v>
      </c>
      <c r="D49" s="211">
        <v>0</v>
      </c>
      <c r="E49" s="212">
        <v>0</v>
      </c>
      <c r="F49" s="213" t="s">
        <v>244</v>
      </c>
      <c r="G49" s="214" t="s">
        <v>244</v>
      </c>
      <c r="H49" s="215" t="s">
        <v>244</v>
      </c>
      <c r="I49" s="213" t="s">
        <v>94</v>
      </c>
      <c r="J49" s="214" t="s">
        <v>94</v>
      </c>
      <c r="K49" s="215" t="s">
        <v>94</v>
      </c>
      <c r="L49" s="213" t="s">
        <v>94</v>
      </c>
      <c r="M49" s="214" t="s">
        <v>94</v>
      </c>
      <c r="N49" s="215" t="s">
        <v>94</v>
      </c>
      <c r="O49" s="198"/>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216"/>
      <c r="BJ49" s="216"/>
      <c r="BK49" s="216"/>
      <c r="BL49" s="216"/>
      <c r="BM49" s="216"/>
      <c r="BN49" s="216"/>
      <c r="BO49" s="216"/>
      <c r="BP49" s="216"/>
      <c r="BQ49" s="216"/>
      <c r="BR49" s="216"/>
      <c r="BS49" s="216"/>
      <c r="BT49" s="216"/>
      <c r="BU49" s="216"/>
      <c r="BV49" s="216"/>
      <c r="BW49" s="216"/>
      <c r="BX49" s="216"/>
      <c r="BY49" s="216"/>
      <c r="BZ49" s="216"/>
      <c r="CA49" s="216"/>
      <c r="CB49" s="216"/>
      <c r="CC49" s="216"/>
      <c r="CD49" s="216"/>
      <c r="CE49" s="216"/>
      <c r="CF49" s="216"/>
      <c r="CG49" s="216"/>
      <c r="CH49" s="216"/>
      <c r="CI49" s="216"/>
      <c r="CJ49" s="216"/>
      <c r="CK49" s="216"/>
      <c r="CL49" s="216"/>
      <c r="CM49" s="216"/>
      <c r="CN49" s="216"/>
      <c r="CO49" s="216"/>
      <c r="CP49" s="216"/>
      <c r="CQ49" s="216"/>
      <c r="CR49" s="216"/>
      <c r="CS49" s="216"/>
      <c r="CT49" s="216"/>
      <c r="CU49" s="216"/>
      <c r="CV49" s="216"/>
      <c r="CW49" s="216"/>
      <c r="CX49" s="216"/>
    </row>
    <row r="50" spans="1:102" s="217" customFormat="1" ht="20.100000000000001" customHeight="1">
      <c r="A50" s="198"/>
      <c r="B50" s="102" t="s">
        <v>234</v>
      </c>
      <c r="C50" s="210">
        <v>0</v>
      </c>
      <c r="D50" s="214">
        <v>0</v>
      </c>
      <c r="E50" s="215">
        <v>0</v>
      </c>
      <c r="F50" s="213" t="s">
        <v>244</v>
      </c>
      <c r="G50" s="214" t="s">
        <v>244</v>
      </c>
      <c r="H50" s="215" t="s">
        <v>244</v>
      </c>
      <c r="I50" s="213" t="s">
        <v>94</v>
      </c>
      <c r="J50" s="214" t="s">
        <v>94</v>
      </c>
      <c r="K50" s="215" t="s">
        <v>94</v>
      </c>
      <c r="L50" s="213" t="s">
        <v>94</v>
      </c>
      <c r="M50" s="214" t="s">
        <v>94</v>
      </c>
      <c r="N50" s="215" t="s">
        <v>94</v>
      </c>
      <c r="O50" s="198"/>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6"/>
      <c r="AV50" s="216"/>
      <c r="AW50" s="216"/>
      <c r="AX50" s="216"/>
      <c r="AY50" s="216"/>
      <c r="AZ50" s="216"/>
      <c r="BA50" s="216"/>
      <c r="BB50" s="216"/>
      <c r="BC50" s="216"/>
      <c r="BD50" s="216"/>
      <c r="BE50" s="216"/>
      <c r="BF50" s="216"/>
      <c r="BG50" s="216"/>
      <c r="BH50" s="216"/>
      <c r="BI50" s="216"/>
      <c r="BJ50" s="216"/>
      <c r="BK50" s="216"/>
      <c r="BL50" s="216"/>
      <c r="BM50" s="216"/>
      <c r="BN50" s="216"/>
      <c r="BO50" s="216"/>
      <c r="BP50" s="216"/>
      <c r="BQ50" s="216"/>
      <c r="BR50" s="216"/>
      <c r="BS50" s="216"/>
      <c r="BT50" s="216"/>
      <c r="BU50" s="216"/>
      <c r="BV50" s="216"/>
      <c r="BW50" s="216"/>
      <c r="BX50" s="216"/>
      <c r="BY50" s="216"/>
      <c r="BZ50" s="216"/>
      <c r="CA50" s="216"/>
      <c r="CB50" s="216"/>
      <c r="CC50" s="216"/>
      <c r="CD50" s="216"/>
      <c r="CE50" s="216"/>
      <c r="CF50" s="216"/>
      <c r="CG50" s="216"/>
      <c r="CH50" s="216"/>
      <c r="CI50" s="216"/>
      <c r="CJ50" s="216"/>
      <c r="CK50" s="216"/>
      <c r="CL50" s="216"/>
      <c r="CM50" s="216"/>
      <c r="CN50" s="216"/>
      <c r="CO50" s="216"/>
      <c r="CP50" s="216"/>
      <c r="CQ50" s="216"/>
      <c r="CR50" s="216"/>
      <c r="CS50" s="216"/>
      <c r="CT50" s="216"/>
      <c r="CU50" s="216"/>
      <c r="CV50" s="216"/>
      <c r="CW50" s="216"/>
      <c r="CX50" s="216"/>
    </row>
    <row r="51" spans="1:102" s="217" customFormat="1" ht="20.100000000000001" customHeight="1">
      <c r="A51" s="198"/>
      <c r="B51" s="102" t="s">
        <v>63</v>
      </c>
      <c r="C51" s="210">
        <v>0</v>
      </c>
      <c r="D51" s="211">
        <v>0</v>
      </c>
      <c r="E51" s="212">
        <v>0</v>
      </c>
      <c r="F51" s="213" t="s">
        <v>244</v>
      </c>
      <c r="G51" s="214" t="s">
        <v>244</v>
      </c>
      <c r="H51" s="215" t="s">
        <v>244</v>
      </c>
      <c r="I51" s="213" t="s">
        <v>94</v>
      </c>
      <c r="J51" s="214" t="s">
        <v>94</v>
      </c>
      <c r="K51" s="215" t="s">
        <v>94</v>
      </c>
      <c r="L51" s="213" t="s">
        <v>94</v>
      </c>
      <c r="M51" s="214" t="s">
        <v>94</v>
      </c>
      <c r="N51" s="215" t="s">
        <v>94</v>
      </c>
      <c r="O51" s="198"/>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6"/>
      <c r="BU51" s="216"/>
      <c r="BV51" s="216"/>
      <c r="BW51" s="216"/>
      <c r="BX51" s="216"/>
      <c r="BY51" s="216"/>
      <c r="BZ51" s="216"/>
      <c r="CA51" s="216"/>
      <c r="CB51" s="216"/>
      <c r="CC51" s="216"/>
      <c r="CD51" s="216"/>
      <c r="CE51" s="216"/>
      <c r="CF51" s="216"/>
      <c r="CG51" s="216"/>
      <c r="CH51" s="216"/>
      <c r="CI51" s="216"/>
      <c r="CJ51" s="216"/>
      <c r="CK51" s="216"/>
      <c r="CL51" s="216"/>
      <c r="CM51" s="216"/>
      <c r="CN51" s="216"/>
      <c r="CO51" s="216"/>
      <c r="CP51" s="216"/>
      <c r="CQ51" s="216"/>
      <c r="CR51" s="216"/>
      <c r="CS51" s="216"/>
      <c r="CT51" s="216"/>
      <c r="CU51" s="216"/>
      <c r="CV51" s="216"/>
      <c r="CW51" s="216"/>
      <c r="CX51" s="216"/>
    </row>
    <row r="52" spans="1:102" s="217" customFormat="1" ht="20.100000000000001" customHeight="1">
      <c r="A52" s="198"/>
      <c r="B52" s="102" t="s">
        <v>38</v>
      </c>
      <c r="C52" s="210">
        <v>0</v>
      </c>
      <c r="D52" s="214">
        <v>0</v>
      </c>
      <c r="E52" s="215">
        <v>0</v>
      </c>
      <c r="F52" s="213" t="s">
        <v>244</v>
      </c>
      <c r="G52" s="214" t="s">
        <v>244</v>
      </c>
      <c r="H52" s="215" t="s">
        <v>244</v>
      </c>
      <c r="I52" s="213" t="s">
        <v>94</v>
      </c>
      <c r="J52" s="214" t="s">
        <v>94</v>
      </c>
      <c r="K52" s="215" t="s">
        <v>94</v>
      </c>
      <c r="L52" s="213" t="s">
        <v>94</v>
      </c>
      <c r="M52" s="214" t="s">
        <v>94</v>
      </c>
      <c r="N52" s="215" t="s">
        <v>94</v>
      </c>
      <c r="O52" s="198"/>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216"/>
      <c r="CC52" s="216"/>
      <c r="CD52" s="216"/>
      <c r="CE52" s="216"/>
      <c r="CF52" s="216"/>
      <c r="CG52" s="216"/>
      <c r="CH52" s="216"/>
      <c r="CI52" s="216"/>
      <c r="CJ52" s="216"/>
      <c r="CK52" s="216"/>
      <c r="CL52" s="216"/>
      <c r="CM52" s="216"/>
      <c r="CN52" s="216"/>
      <c r="CO52" s="216"/>
      <c r="CP52" s="216"/>
      <c r="CQ52" s="216"/>
      <c r="CR52" s="216"/>
      <c r="CS52" s="216"/>
      <c r="CT52" s="216"/>
      <c r="CU52" s="216"/>
      <c r="CV52" s="216"/>
      <c r="CW52" s="216"/>
      <c r="CX52" s="216"/>
    </row>
    <row r="53" spans="1:102" s="217" customFormat="1" ht="20.100000000000001" customHeight="1">
      <c r="A53" s="198"/>
      <c r="B53" s="102" t="s">
        <v>236</v>
      </c>
      <c r="C53" s="210">
        <v>0</v>
      </c>
      <c r="D53" s="211">
        <v>0</v>
      </c>
      <c r="E53" s="212">
        <v>0</v>
      </c>
      <c r="F53" s="213" t="s">
        <v>244</v>
      </c>
      <c r="G53" s="214" t="s">
        <v>244</v>
      </c>
      <c r="H53" s="215" t="s">
        <v>244</v>
      </c>
      <c r="I53" s="213" t="s">
        <v>94</v>
      </c>
      <c r="J53" s="214" t="s">
        <v>94</v>
      </c>
      <c r="K53" s="215" t="s">
        <v>94</v>
      </c>
      <c r="L53" s="213" t="s">
        <v>94</v>
      </c>
      <c r="M53" s="214" t="s">
        <v>94</v>
      </c>
      <c r="N53" s="215" t="s">
        <v>94</v>
      </c>
      <c r="O53" s="198"/>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6"/>
      <c r="AX53" s="216"/>
      <c r="AY53" s="216"/>
      <c r="AZ53" s="216"/>
      <c r="BA53" s="216"/>
      <c r="BB53" s="216"/>
      <c r="BC53" s="216"/>
      <c r="BD53" s="216"/>
      <c r="BE53" s="216"/>
      <c r="BF53" s="216"/>
      <c r="BG53" s="216"/>
      <c r="BH53" s="216"/>
      <c r="BI53" s="216"/>
      <c r="BJ53" s="216"/>
      <c r="BK53" s="216"/>
      <c r="BL53" s="216"/>
      <c r="BM53" s="216"/>
      <c r="BN53" s="216"/>
      <c r="BO53" s="216"/>
      <c r="BP53" s="216"/>
      <c r="BQ53" s="216"/>
      <c r="BR53" s="216"/>
      <c r="BS53" s="216"/>
      <c r="BT53" s="216"/>
      <c r="BU53" s="216"/>
      <c r="BV53" s="216"/>
      <c r="BW53" s="216"/>
      <c r="BX53" s="216"/>
      <c r="BY53" s="216"/>
      <c r="BZ53" s="216"/>
      <c r="CA53" s="216"/>
      <c r="CB53" s="216"/>
      <c r="CC53" s="216"/>
      <c r="CD53" s="216"/>
      <c r="CE53" s="216"/>
      <c r="CF53" s="216"/>
      <c r="CG53" s="216"/>
      <c r="CH53" s="216"/>
      <c r="CI53" s="216"/>
      <c r="CJ53" s="216"/>
      <c r="CK53" s="216"/>
      <c r="CL53" s="216"/>
      <c r="CM53" s="216"/>
      <c r="CN53" s="216"/>
      <c r="CO53" s="216"/>
      <c r="CP53" s="216"/>
      <c r="CQ53" s="216"/>
      <c r="CR53" s="216"/>
      <c r="CS53" s="216"/>
      <c r="CT53" s="216"/>
      <c r="CU53" s="216"/>
      <c r="CV53" s="216"/>
      <c r="CW53" s="216"/>
      <c r="CX53" s="216"/>
    </row>
    <row r="54" spans="1:102" s="217" customFormat="1" ht="20.100000000000001" customHeight="1">
      <c r="A54" s="198"/>
      <c r="B54" s="102" t="s">
        <v>186</v>
      </c>
      <c r="C54" s="210">
        <v>0</v>
      </c>
      <c r="D54" s="214">
        <v>0</v>
      </c>
      <c r="E54" s="215">
        <v>0</v>
      </c>
      <c r="F54" s="213" t="s">
        <v>244</v>
      </c>
      <c r="G54" s="214" t="s">
        <v>244</v>
      </c>
      <c r="H54" s="215" t="s">
        <v>244</v>
      </c>
      <c r="I54" s="213" t="s">
        <v>94</v>
      </c>
      <c r="J54" s="214" t="s">
        <v>94</v>
      </c>
      <c r="K54" s="215" t="s">
        <v>94</v>
      </c>
      <c r="L54" s="213" t="s">
        <v>94</v>
      </c>
      <c r="M54" s="214" t="s">
        <v>94</v>
      </c>
      <c r="N54" s="215" t="s">
        <v>94</v>
      </c>
      <c r="O54" s="198"/>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c r="AW54" s="216"/>
      <c r="AX54" s="216"/>
      <c r="AY54" s="216"/>
      <c r="AZ54" s="216"/>
      <c r="BA54" s="216"/>
      <c r="BB54" s="216"/>
      <c r="BC54" s="216"/>
      <c r="BD54" s="216"/>
      <c r="BE54" s="216"/>
      <c r="BF54" s="216"/>
      <c r="BG54" s="216"/>
      <c r="BH54" s="216"/>
      <c r="BI54" s="216"/>
      <c r="BJ54" s="216"/>
      <c r="BK54" s="216"/>
      <c r="BL54" s="216"/>
      <c r="BM54" s="216"/>
      <c r="BN54" s="216"/>
      <c r="BO54" s="216"/>
      <c r="BP54" s="216"/>
      <c r="BQ54" s="216"/>
      <c r="BR54" s="216"/>
      <c r="BS54" s="216"/>
      <c r="BT54" s="216"/>
      <c r="BU54" s="216"/>
      <c r="BV54" s="216"/>
      <c r="BW54" s="216"/>
      <c r="BX54" s="216"/>
      <c r="BY54" s="216"/>
      <c r="BZ54" s="216"/>
      <c r="CA54" s="216"/>
      <c r="CB54" s="216"/>
      <c r="CC54" s="216"/>
      <c r="CD54" s="216"/>
      <c r="CE54" s="216"/>
      <c r="CF54" s="216"/>
      <c r="CG54" s="216"/>
      <c r="CH54" s="216"/>
      <c r="CI54" s="216"/>
      <c r="CJ54" s="216"/>
      <c r="CK54" s="216"/>
      <c r="CL54" s="216"/>
      <c r="CM54" s="216"/>
      <c r="CN54" s="216"/>
      <c r="CO54" s="216"/>
      <c r="CP54" s="216"/>
      <c r="CQ54" s="216"/>
      <c r="CR54" s="216"/>
      <c r="CS54" s="216"/>
      <c r="CT54" s="216"/>
      <c r="CU54" s="216"/>
      <c r="CV54" s="216"/>
      <c r="CW54" s="216"/>
      <c r="CX54" s="216"/>
    </row>
    <row r="55" spans="1:102" s="217" customFormat="1" ht="20.100000000000001" customHeight="1">
      <c r="A55" s="198"/>
      <c r="B55" s="102" t="s">
        <v>54</v>
      </c>
      <c r="C55" s="210">
        <v>0</v>
      </c>
      <c r="D55" s="214">
        <v>0</v>
      </c>
      <c r="E55" s="215">
        <v>0</v>
      </c>
      <c r="F55" s="213" t="s">
        <v>244</v>
      </c>
      <c r="G55" s="214" t="s">
        <v>244</v>
      </c>
      <c r="H55" s="215" t="s">
        <v>244</v>
      </c>
      <c r="I55" s="213" t="s">
        <v>94</v>
      </c>
      <c r="J55" s="214" t="s">
        <v>94</v>
      </c>
      <c r="K55" s="215" t="s">
        <v>94</v>
      </c>
      <c r="L55" s="213" t="s">
        <v>94</v>
      </c>
      <c r="M55" s="214" t="s">
        <v>94</v>
      </c>
      <c r="N55" s="215" t="s">
        <v>94</v>
      </c>
      <c r="O55" s="198"/>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6"/>
      <c r="CH55" s="216"/>
      <c r="CI55" s="216"/>
      <c r="CJ55" s="216"/>
      <c r="CK55" s="216"/>
      <c r="CL55" s="216"/>
      <c r="CM55" s="216"/>
      <c r="CN55" s="216"/>
      <c r="CO55" s="216"/>
      <c r="CP55" s="216"/>
      <c r="CQ55" s="216"/>
      <c r="CR55" s="216"/>
      <c r="CS55" s="216"/>
      <c r="CT55" s="216"/>
      <c r="CU55" s="216"/>
      <c r="CV55" s="216"/>
      <c r="CW55" s="216"/>
      <c r="CX55" s="216"/>
    </row>
    <row r="56" spans="1:102" s="217" customFormat="1" ht="20.100000000000001" customHeight="1">
      <c r="A56" s="198"/>
      <c r="B56" s="102" t="s">
        <v>53</v>
      </c>
      <c r="C56" s="210">
        <v>0</v>
      </c>
      <c r="D56" s="214">
        <v>0</v>
      </c>
      <c r="E56" s="215">
        <v>0</v>
      </c>
      <c r="F56" s="213" t="s">
        <v>244</v>
      </c>
      <c r="G56" s="214" t="s">
        <v>244</v>
      </c>
      <c r="H56" s="215" t="s">
        <v>244</v>
      </c>
      <c r="I56" s="213" t="s">
        <v>94</v>
      </c>
      <c r="J56" s="214" t="s">
        <v>94</v>
      </c>
      <c r="K56" s="215" t="s">
        <v>94</v>
      </c>
      <c r="L56" s="213" t="s">
        <v>94</v>
      </c>
      <c r="M56" s="214" t="s">
        <v>94</v>
      </c>
      <c r="N56" s="215" t="s">
        <v>94</v>
      </c>
      <c r="O56" s="198"/>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row>
    <row r="57" spans="1:102" s="217" customFormat="1" ht="20.100000000000001" customHeight="1">
      <c r="A57" s="198"/>
      <c r="B57" s="102" t="s">
        <v>55</v>
      </c>
      <c r="C57" s="210">
        <v>0</v>
      </c>
      <c r="D57" s="214">
        <v>0</v>
      </c>
      <c r="E57" s="215">
        <v>0</v>
      </c>
      <c r="F57" s="213" t="s">
        <v>244</v>
      </c>
      <c r="G57" s="214" t="s">
        <v>244</v>
      </c>
      <c r="H57" s="215" t="s">
        <v>244</v>
      </c>
      <c r="I57" s="213" t="s">
        <v>94</v>
      </c>
      <c r="J57" s="214" t="s">
        <v>94</v>
      </c>
      <c r="K57" s="215" t="s">
        <v>94</v>
      </c>
      <c r="L57" s="213" t="s">
        <v>94</v>
      </c>
      <c r="M57" s="214" t="s">
        <v>94</v>
      </c>
      <c r="N57" s="215" t="s">
        <v>94</v>
      </c>
      <c r="O57" s="198"/>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216"/>
      <c r="CC57" s="216"/>
      <c r="CD57" s="216"/>
      <c r="CE57" s="216"/>
      <c r="CF57" s="216"/>
      <c r="CG57" s="216"/>
      <c r="CH57" s="216"/>
      <c r="CI57" s="216"/>
      <c r="CJ57" s="216"/>
      <c r="CK57" s="216"/>
      <c r="CL57" s="216"/>
      <c r="CM57" s="216"/>
      <c r="CN57" s="216"/>
      <c r="CO57" s="216"/>
      <c r="CP57" s="216"/>
      <c r="CQ57" s="216"/>
      <c r="CR57" s="216"/>
      <c r="CS57" s="216"/>
      <c r="CT57" s="216"/>
      <c r="CU57" s="216"/>
      <c r="CV57" s="216"/>
      <c r="CW57" s="216"/>
      <c r="CX57" s="216"/>
    </row>
    <row r="58" spans="1:102" s="217" customFormat="1" ht="20.100000000000001" customHeight="1">
      <c r="A58" s="198"/>
      <c r="B58" s="102" t="s">
        <v>68</v>
      </c>
      <c r="C58" s="210">
        <v>0</v>
      </c>
      <c r="D58" s="214">
        <v>0</v>
      </c>
      <c r="E58" s="215">
        <v>0</v>
      </c>
      <c r="F58" s="213" t="s">
        <v>244</v>
      </c>
      <c r="G58" s="214" t="s">
        <v>244</v>
      </c>
      <c r="H58" s="215" t="s">
        <v>244</v>
      </c>
      <c r="I58" s="213" t="s">
        <v>94</v>
      </c>
      <c r="J58" s="214" t="s">
        <v>94</v>
      </c>
      <c r="K58" s="215" t="s">
        <v>94</v>
      </c>
      <c r="L58" s="213" t="s">
        <v>94</v>
      </c>
      <c r="M58" s="214" t="s">
        <v>94</v>
      </c>
      <c r="N58" s="215" t="s">
        <v>94</v>
      </c>
      <c r="O58" s="198"/>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216"/>
      <c r="CC58" s="216"/>
      <c r="CD58" s="216"/>
      <c r="CE58" s="216"/>
      <c r="CF58" s="216"/>
      <c r="CG58" s="216"/>
      <c r="CH58" s="216"/>
      <c r="CI58" s="216"/>
      <c r="CJ58" s="216"/>
      <c r="CK58" s="216"/>
      <c r="CL58" s="216"/>
      <c r="CM58" s="216"/>
      <c r="CN58" s="216"/>
      <c r="CO58" s="216"/>
      <c r="CP58" s="216"/>
      <c r="CQ58" s="216"/>
      <c r="CR58" s="216"/>
      <c r="CS58" s="216"/>
      <c r="CT58" s="216"/>
      <c r="CU58" s="216"/>
      <c r="CV58" s="216"/>
      <c r="CW58" s="216"/>
      <c r="CX58" s="216"/>
    </row>
    <row r="59" spans="1:102" s="217" customFormat="1" ht="20.100000000000001" customHeight="1">
      <c r="A59" s="198"/>
      <c r="B59" s="102" t="s">
        <v>239</v>
      </c>
      <c r="C59" s="210">
        <v>0</v>
      </c>
      <c r="D59" s="214">
        <v>0</v>
      </c>
      <c r="E59" s="215">
        <v>0</v>
      </c>
      <c r="F59" s="213" t="s">
        <v>244</v>
      </c>
      <c r="G59" s="214" t="s">
        <v>244</v>
      </c>
      <c r="H59" s="215" t="s">
        <v>244</v>
      </c>
      <c r="I59" s="213" t="s">
        <v>94</v>
      </c>
      <c r="J59" s="214" t="s">
        <v>94</v>
      </c>
      <c r="K59" s="215" t="s">
        <v>94</v>
      </c>
      <c r="L59" s="213" t="s">
        <v>94</v>
      </c>
      <c r="M59" s="214" t="s">
        <v>94</v>
      </c>
      <c r="N59" s="215" t="s">
        <v>94</v>
      </c>
      <c r="O59" s="198"/>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X59" s="216"/>
      <c r="AY59" s="216"/>
      <c r="AZ59" s="216"/>
      <c r="BA59" s="216"/>
      <c r="BB59" s="216"/>
      <c r="BC59" s="216"/>
      <c r="BD59" s="216"/>
      <c r="BE59" s="216"/>
      <c r="BF59" s="216"/>
      <c r="BG59" s="216"/>
      <c r="BH59" s="216"/>
      <c r="BI59" s="216"/>
      <c r="BJ59" s="216"/>
      <c r="BK59" s="216"/>
      <c r="BL59" s="216"/>
      <c r="BM59" s="216"/>
      <c r="BN59" s="216"/>
      <c r="BO59" s="216"/>
      <c r="BP59" s="216"/>
      <c r="BQ59" s="216"/>
      <c r="BR59" s="216"/>
      <c r="BS59" s="216"/>
      <c r="BT59" s="216"/>
      <c r="BU59" s="216"/>
      <c r="BV59" s="216"/>
      <c r="BW59" s="216"/>
      <c r="BX59" s="216"/>
      <c r="BY59" s="216"/>
      <c r="BZ59" s="216"/>
      <c r="CA59" s="216"/>
      <c r="CB59" s="216"/>
      <c r="CC59" s="216"/>
      <c r="CD59" s="216"/>
      <c r="CE59" s="216"/>
      <c r="CF59" s="216"/>
      <c r="CG59" s="216"/>
      <c r="CH59" s="216"/>
      <c r="CI59" s="216"/>
      <c r="CJ59" s="216"/>
      <c r="CK59" s="216"/>
      <c r="CL59" s="216"/>
      <c r="CM59" s="216"/>
      <c r="CN59" s="216"/>
      <c r="CO59" s="216"/>
      <c r="CP59" s="216"/>
      <c r="CQ59" s="216"/>
      <c r="CR59" s="216"/>
      <c r="CS59" s="216"/>
      <c r="CT59" s="216"/>
      <c r="CU59" s="216"/>
      <c r="CV59" s="216"/>
      <c r="CW59" s="216"/>
      <c r="CX59" s="216"/>
    </row>
    <row r="60" spans="1:102" s="217" customFormat="1" ht="15.75">
      <c r="A60" s="216"/>
      <c r="B60" s="314"/>
      <c r="C60" s="315"/>
      <c r="D60" s="316"/>
      <c r="E60" s="317"/>
      <c r="F60" s="318"/>
      <c r="G60" s="319"/>
      <c r="H60" s="320"/>
      <c r="I60" s="318"/>
      <c r="J60" s="319"/>
      <c r="K60" s="320"/>
      <c r="L60" s="318"/>
      <c r="M60" s="319"/>
      <c r="N60" s="320"/>
      <c r="O60" s="198"/>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216"/>
      <c r="BD60" s="216"/>
      <c r="BE60" s="216"/>
      <c r="BF60" s="216"/>
      <c r="BG60" s="216"/>
      <c r="BH60" s="216"/>
      <c r="BI60" s="216"/>
      <c r="BJ60" s="216"/>
      <c r="BK60" s="216"/>
      <c r="BL60" s="216"/>
      <c r="BM60" s="216"/>
      <c r="BN60" s="216"/>
      <c r="BO60" s="216"/>
      <c r="BP60" s="216"/>
      <c r="BQ60" s="216"/>
      <c r="BR60" s="216"/>
      <c r="BS60" s="216"/>
      <c r="BT60" s="216"/>
      <c r="BU60" s="216"/>
      <c r="BV60" s="216"/>
      <c r="BW60" s="216"/>
      <c r="BX60" s="216"/>
      <c r="BY60" s="216"/>
      <c r="BZ60" s="216"/>
      <c r="CA60" s="216"/>
      <c r="CB60" s="216"/>
      <c r="CC60" s="216"/>
      <c r="CD60" s="216"/>
      <c r="CE60" s="216"/>
      <c r="CF60" s="216"/>
      <c r="CG60" s="216"/>
      <c r="CH60" s="216"/>
      <c r="CI60" s="216"/>
      <c r="CJ60" s="216"/>
      <c r="CK60" s="216"/>
      <c r="CL60" s="216"/>
      <c r="CM60" s="216"/>
      <c r="CN60" s="216"/>
      <c r="CO60" s="216"/>
      <c r="CP60" s="216"/>
      <c r="CQ60" s="216"/>
      <c r="CR60" s="216"/>
      <c r="CS60" s="216"/>
      <c r="CT60" s="216"/>
      <c r="CU60" s="216"/>
      <c r="CV60" s="216"/>
      <c r="CW60" s="216"/>
      <c r="CX60" s="216"/>
    </row>
    <row r="61" spans="1:102" s="217" customFormat="1" ht="20.100000000000001" customHeight="1">
      <c r="A61" s="216"/>
      <c r="B61" s="216"/>
      <c r="C61" s="321"/>
      <c r="D61" s="321"/>
      <c r="E61" s="321"/>
      <c r="F61" s="322"/>
      <c r="G61" s="322"/>
      <c r="H61" s="322"/>
      <c r="I61" s="322"/>
      <c r="J61" s="322"/>
      <c r="K61" s="322"/>
      <c r="L61" s="322"/>
      <c r="M61" s="322"/>
      <c r="N61" s="322"/>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6"/>
      <c r="AV61" s="216"/>
      <c r="AW61" s="216"/>
      <c r="AX61" s="216"/>
      <c r="AY61" s="216"/>
      <c r="AZ61" s="216"/>
      <c r="BA61" s="216"/>
      <c r="BB61" s="216"/>
      <c r="BC61" s="216"/>
      <c r="BD61" s="216"/>
      <c r="BE61" s="216"/>
      <c r="BF61" s="216"/>
      <c r="BG61" s="216"/>
      <c r="BH61" s="216"/>
      <c r="BI61" s="216"/>
      <c r="BJ61" s="216"/>
      <c r="BK61" s="216"/>
      <c r="BL61" s="216"/>
      <c r="BM61" s="216"/>
      <c r="BN61" s="216"/>
      <c r="BO61" s="216"/>
      <c r="BP61" s="216"/>
      <c r="BQ61" s="216"/>
      <c r="BR61" s="216"/>
      <c r="BS61" s="216"/>
      <c r="BT61" s="216"/>
      <c r="BU61" s="216"/>
      <c r="BV61" s="216"/>
      <c r="BW61" s="216"/>
      <c r="BX61" s="216"/>
      <c r="BY61" s="216"/>
      <c r="BZ61" s="216"/>
      <c r="CA61" s="216"/>
      <c r="CB61" s="216"/>
      <c r="CC61" s="216"/>
      <c r="CD61" s="216"/>
      <c r="CE61" s="216"/>
      <c r="CF61" s="216"/>
      <c r="CG61" s="216"/>
      <c r="CH61" s="216"/>
      <c r="CI61" s="216"/>
      <c r="CJ61" s="216"/>
      <c r="CK61" s="216"/>
      <c r="CL61" s="216"/>
      <c r="CM61" s="216"/>
      <c r="CN61" s="216"/>
      <c r="CO61" s="216"/>
      <c r="CP61" s="216"/>
      <c r="CQ61" s="216"/>
      <c r="CR61" s="216"/>
      <c r="CS61" s="216"/>
      <c r="CT61" s="216"/>
      <c r="CU61" s="216"/>
      <c r="CV61" s="216"/>
      <c r="CW61" s="216"/>
      <c r="CX61" s="216"/>
    </row>
    <row r="62" spans="1:102" customFormat="1" ht="20.100000000000001" customHeight="1"/>
    <row r="63" spans="1:102" ht="20.100000000000001" customHeight="1">
      <c r="B63" s="218"/>
      <c r="C63" s="223"/>
      <c r="D63" s="223"/>
      <c r="E63" s="223"/>
      <c r="F63" s="223"/>
      <c r="G63" s="223"/>
      <c r="H63" s="223"/>
      <c r="I63" s="223"/>
      <c r="J63" s="223"/>
      <c r="K63" s="223"/>
      <c r="L63" s="223"/>
      <c r="M63" s="223"/>
      <c r="N63" s="223"/>
    </row>
    <row r="64" spans="1:102" ht="20.100000000000001" customHeight="1">
      <c r="B64" s="218"/>
      <c r="C64" s="219"/>
      <c r="D64" s="219"/>
      <c r="E64" s="219"/>
      <c r="F64" s="219"/>
      <c r="G64" s="222"/>
      <c r="H64" s="219"/>
      <c r="I64" s="219"/>
      <c r="J64" s="219"/>
      <c r="K64" s="219"/>
      <c r="L64" s="219"/>
      <c r="M64" s="219"/>
      <c r="N64" s="219"/>
    </row>
    <row r="65" spans="2:14" ht="20.100000000000001" customHeight="1">
      <c r="B65" s="219"/>
      <c r="C65" s="219"/>
      <c r="D65" s="219"/>
      <c r="E65" s="219"/>
      <c r="F65" s="219"/>
      <c r="G65" s="219"/>
      <c r="H65" s="219"/>
      <c r="I65" s="219"/>
      <c r="J65" s="222"/>
      <c r="K65" s="219"/>
      <c r="L65" s="219"/>
      <c r="M65" s="219"/>
      <c r="N65" s="219"/>
    </row>
    <row r="66" spans="2:14" ht="20.100000000000001" customHeight="1">
      <c r="B66" s="219"/>
      <c r="C66" s="223"/>
      <c r="D66" s="223"/>
      <c r="E66" s="223"/>
      <c r="F66" s="223"/>
      <c r="G66" s="223"/>
      <c r="H66" s="223"/>
      <c r="I66" s="223"/>
      <c r="J66" s="223"/>
      <c r="K66" s="223"/>
      <c r="L66" s="223"/>
      <c r="M66" s="223"/>
      <c r="N66" s="223"/>
    </row>
    <row r="67" spans="2:14" ht="20.100000000000001" customHeight="1">
      <c r="B67" s="219"/>
    </row>
    <row r="68" spans="2:14" ht="20.100000000000001" customHeight="1">
      <c r="B68" s="220"/>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J1" sqref="J1"/>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24" customFormat="1" ht="20.100000000000001" customHeight="1">
      <c r="A2" s="73"/>
      <c r="B2" s="88" t="s">
        <v>16</v>
      </c>
      <c r="C2" s="282"/>
      <c r="D2" s="282"/>
      <c r="E2" s="282"/>
      <c r="F2" s="282"/>
      <c r="G2" s="282"/>
      <c r="H2" s="282"/>
      <c r="I2" s="282"/>
      <c r="J2" s="282"/>
      <c r="K2" s="282"/>
      <c r="L2" s="282"/>
      <c r="M2" s="282"/>
      <c r="N2" s="282"/>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8" customFormat="1" ht="20.100000000000001" customHeight="1">
      <c r="A3" s="75"/>
      <c r="B3" s="90" t="s">
        <v>1</v>
      </c>
      <c r="C3" s="75"/>
      <c r="D3" s="75"/>
      <c r="E3" s="75"/>
      <c r="F3" s="75"/>
      <c r="G3" s="75"/>
      <c r="H3" s="160"/>
      <c r="I3" s="75"/>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93" customFormat="1" ht="20.100000000000001" customHeight="1">
      <c r="A5" s="91"/>
      <c r="B5" s="226"/>
      <c r="C5" s="694" t="s">
        <v>208</v>
      </c>
      <c r="D5" s="695"/>
      <c r="E5" s="696"/>
      <c r="F5" s="694" t="s">
        <v>202</v>
      </c>
      <c r="G5" s="695"/>
      <c r="H5" s="696"/>
      <c r="I5" s="694" t="s">
        <v>197</v>
      </c>
      <c r="J5" s="695"/>
      <c r="K5" s="696"/>
      <c r="L5" s="694" t="s">
        <v>198</v>
      </c>
      <c r="M5" s="695"/>
      <c r="N5" s="6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163" t="s">
        <v>243</v>
      </c>
      <c r="C7" s="323">
        <v>37567.974639040003</v>
      </c>
      <c r="D7" s="243">
        <v>43120.646820609996</v>
      </c>
      <c r="E7" s="244">
        <v>43390.407945450002</v>
      </c>
      <c r="F7" s="231">
        <v>3.8830071927648548</v>
      </c>
      <c r="G7" s="232">
        <v>4.376607503758458</v>
      </c>
      <c r="H7" s="233">
        <v>4.1632501144977772</v>
      </c>
      <c r="I7" s="231">
        <v>279.41949237512074</v>
      </c>
      <c r="J7" s="232">
        <v>228.23637283098469</v>
      </c>
      <c r="K7" s="233">
        <v>234.99865340484229</v>
      </c>
      <c r="L7" s="231">
        <v>10.849878986912982</v>
      </c>
      <c r="M7" s="232">
        <v>9.989010219627005</v>
      </c>
      <c r="N7" s="233">
        <v>9.7835817069453306</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103">
        <v>0</v>
      </c>
      <c r="D8" s="171">
        <v>0</v>
      </c>
      <c r="E8" s="172">
        <v>0</v>
      </c>
      <c r="F8" s="173" t="s">
        <v>244</v>
      </c>
      <c r="G8" s="174" t="s">
        <v>244</v>
      </c>
      <c r="H8" s="175" t="s">
        <v>244</v>
      </c>
      <c r="I8" s="173" t="s">
        <v>94</v>
      </c>
      <c r="J8" s="174" t="s">
        <v>94</v>
      </c>
      <c r="K8" s="175" t="s">
        <v>94</v>
      </c>
      <c r="L8" s="173" t="s">
        <v>94</v>
      </c>
      <c r="M8" s="174" t="s">
        <v>94</v>
      </c>
      <c r="N8" s="175" t="s">
        <v>94</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783.79727099999991</v>
      </c>
      <c r="D9" s="171">
        <v>1057.1425199999999</v>
      </c>
      <c r="E9" s="172">
        <v>1086.5228990000001</v>
      </c>
      <c r="F9" s="173">
        <v>0.58358075094650341</v>
      </c>
      <c r="G9" s="174">
        <v>1.096250295560905</v>
      </c>
      <c r="H9" s="175">
        <v>0.95606066007081902</v>
      </c>
      <c r="I9" s="173">
        <v>1373.7071636106855</v>
      </c>
      <c r="J9" s="174">
        <v>758.30912919641924</v>
      </c>
      <c r="K9" s="175">
        <v>874.96676395370037</v>
      </c>
      <c r="L9" s="173">
        <v>8.0166905812051503</v>
      </c>
      <c r="M9" s="174">
        <v>8.312966070081071</v>
      </c>
      <c r="N9" s="175">
        <v>8.3652130188560321</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0</v>
      </c>
      <c r="D10" s="171">
        <v>0</v>
      </c>
      <c r="E10" s="172">
        <v>0</v>
      </c>
      <c r="F10" s="173" t="s">
        <v>244</v>
      </c>
      <c r="G10" s="174" t="s">
        <v>244</v>
      </c>
      <c r="H10" s="175" t="s">
        <v>244</v>
      </c>
      <c r="I10" s="173" t="s">
        <v>94</v>
      </c>
      <c r="J10" s="174" t="s">
        <v>94</v>
      </c>
      <c r="K10" s="175" t="s">
        <v>94</v>
      </c>
      <c r="L10" s="173" t="s">
        <v>94</v>
      </c>
      <c r="M10" s="174" t="s">
        <v>94</v>
      </c>
      <c r="N10" s="175" t="s">
        <v>94</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0</v>
      </c>
      <c r="D11" s="171">
        <v>0</v>
      </c>
      <c r="E11" s="172">
        <v>0</v>
      </c>
      <c r="F11" s="173" t="s">
        <v>244</v>
      </c>
      <c r="G11" s="174" t="s">
        <v>244</v>
      </c>
      <c r="H11" s="175" t="s">
        <v>244</v>
      </c>
      <c r="I11" s="173" t="s">
        <v>94</v>
      </c>
      <c r="J11" s="174" t="s">
        <v>94</v>
      </c>
      <c r="K11" s="175" t="s">
        <v>94</v>
      </c>
      <c r="L11" s="173" t="s">
        <v>94</v>
      </c>
      <c r="M11" s="174" t="s">
        <v>94</v>
      </c>
      <c r="N11" s="175" t="s">
        <v>94</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0</v>
      </c>
      <c r="D12" s="171">
        <v>0</v>
      </c>
      <c r="E12" s="172">
        <v>0</v>
      </c>
      <c r="F12" s="173" t="s">
        <v>244</v>
      </c>
      <c r="G12" s="174" t="s">
        <v>244</v>
      </c>
      <c r="H12" s="175" t="s">
        <v>244</v>
      </c>
      <c r="I12" s="173" t="s">
        <v>94</v>
      </c>
      <c r="J12" s="174" t="s">
        <v>94</v>
      </c>
      <c r="K12" s="175" t="s">
        <v>94</v>
      </c>
      <c r="L12" s="173" t="s">
        <v>94</v>
      </c>
      <c r="M12" s="174" t="s">
        <v>94</v>
      </c>
      <c r="N12" s="175" t="s">
        <v>94</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0</v>
      </c>
      <c r="D13" s="171">
        <v>0</v>
      </c>
      <c r="E13" s="172">
        <v>0</v>
      </c>
      <c r="F13" s="173" t="s">
        <v>244</v>
      </c>
      <c r="G13" s="174" t="s">
        <v>244</v>
      </c>
      <c r="H13" s="175" t="s">
        <v>244</v>
      </c>
      <c r="I13" s="173" t="s">
        <v>94</v>
      </c>
      <c r="J13" s="174" t="s">
        <v>94</v>
      </c>
      <c r="K13" s="175" t="s">
        <v>94</v>
      </c>
      <c r="L13" s="173" t="s">
        <v>94</v>
      </c>
      <c r="M13" s="174" t="s">
        <v>94</v>
      </c>
      <c r="N13" s="175" t="s">
        <v>94</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14.244933999999999</v>
      </c>
      <c r="D14" s="171">
        <v>4.4471459999999992</v>
      </c>
      <c r="E14" s="172">
        <v>3.996874</v>
      </c>
      <c r="F14" s="173">
        <v>4.8272670129605375</v>
      </c>
      <c r="G14" s="174">
        <v>1.9691730381687496</v>
      </c>
      <c r="H14" s="175">
        <v>2.509311026567262</v>
      </c>
      <c r="I14" s="173">
        <v>214.1681487869397</v>
      </c>
      <c r="J14" s="174">
        <v>2222.0652720047506</v>
      </c>
      <c r="K14" s="175">
        <v>306.27854108919774</v>
      </c>
      <c r="L14" s="173">
        <v>10.338468398660183</v>
      </c>
      <c r="M14" s="174">
        <v>43.756310226828624</v>
      </c>
      <c r="N14" s="175">
        <v>7.685481203560582</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0</v>
      </c>
      <c r="D16" s="171">
        <v>0</v>
      </c>
      <c r="E16" s="172">
        <v>0</v>
      </c>
      <c r="F16" s="173" t="s">
        <v>244</v>
      </c>
      <c r="G16" s="174" t="s">
        <v>244</v>
      </c>
      <c r="H16" s="175" t="s">
        <v>244</v>
      </c>
      <c r="I16" s="173" t="s">
        <v>94</v>
      </c>
      <c r="J16" s="174" t="s">
        <v>94</v>
      </c>
      <c r="K16" s="175" t="s">
        <v>94</v>
      </c>
      <c r="L16" s="173" t="s">
        <v>94</v>
      </c>
      <c r="M16" s="174" t="s">
        <v>94</v>
      </c>
      <c r="N16" s="175" t="s">
        <v>94</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36664.176665040002</v>
      </c>
      <c r="D17" s="171">
        <v>41954.798156610006</v>
      </c>
      <c r="E17" s="172">
        <v>42200.889427449998</v>
      </c>
      <c r="F17" s="173">
        <v>3.9587675776011224</v>
      </c>
      <c r="G17" s="174">
        <v>4.4625533066115466</v>
      </c>
      <c r="H17" s="175">
        <v>4.2479201902885633</v>
      </c>
      <c r="I17" s="173">
        <v>275.65334448711792</v>
      </c>
      <c r="J17" s="174">
        <v>224.66102841348206</v>
      </c>
      <c r="K17" s="175">
        <v>231.09468329283175</v>
      </c>
      <c r="L17" s="173">
        <v>10.912475228129153</v>
      </c>
      <c r="M17" s="174">
        <v>10.025618152133349</v>
      </c>
      <c r="N17" s="175">
        <v>9.8167177102796117</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0</v>
      </c>
      <c r="D18" s="171">
        <v>0</v>
      </c>
      <c r="E18" s="172">
        <v>0</v>
      </c>
      <c r="F18" s="173" t="s">
        <v>244</v>
      </c>
      <c r="G18" s="174" t="s">
        <v>244</v>
      </c>
      <c r="H18" s="175" t="s">
        <v>244</v>
      </c>
      <c r="I18" s="173" t="s">
        <v>94</v>
      </c>
      <c r="J18" s="174" t="s">
        <v>94</v>
      </c>
      <c r="K18" s="175" t="s">
        <v>94</v>
      </c>
      <c r="L18" s="173" t="s">
        <v>94</v>
      </c>
      <c r="M18" s="174" t="s">
        <v>94</v>
      </c>
      <c r="N18" s="175" t="s">
        <v>94</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43.993321000000002</v>
      </c>
      <c r="D19" s="171">
        <v>41.325629999999997</v>
      </c>
      <c r="E19" s="172">
        <v>40.096702000000001</v>
      </c>
      <c r="F19" s="173">
        <v>1.4186426162280406</v>
      </c>
      <c r="G19" s="174">
        <v>1.6674107569563974</v>
      </c>
      <c r="H19" s="175">
        <v>1.7185154030872662</v>
      </c>
      <c r="I19" s="173">
        <v>996.80680266876891</v>
      </c>
      <c r="J19" s="174">
        <v>834.68540115053963</v>
      </c>
      <c r="K19" s="175">
        <v>830.84122321744735</v>
      </c>
      <c r="L19" s="173">
        <v>14.141126104119303</v>
      </c>
      <c r="M19" s="174">
        <v>13.917634165528753</v>
      </c>
      <c r="N19" s="175">
        <v>14.27813439619049</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0</v>
      </c>
      <c r="D20" s="171">
        <v>0</v>
      </c>
      <c r="E20" s="172">
        <v>0</v>
      </c>
      <c r="F20" s="173" t="s">
        <v>244</v>
      </c>
      <c r="G20" s="174" t="s">
        <v>244</v>
      </c>
      <c r="H20" s="175" t="s">
        <v>244</v>
      </c>
      <c r="I20" s="173" t="s">
        <v>94</v>
      </c>
      <c r="J20" s="174" t="s">
        <v>94</v>
      </c>
      <c r="K20" s="175" t="s">
        <v>94</v>
      </c>
      <c r="L20" s="173" t="s">
        <v>94</v>
      </c>
      <c r="M20" s="174" t="s">
        <v>94</v>
      </c>
      <c r="N20" s="175" t="s">
        <v>94</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0</v>
      </c>
      <c r="D22" s="171">
        <v>0</v>
      </c>
      <c r="E22" s="172">
        <v>0</v>
      </c>
      <c r="F22" s="173" t="s">
        <v>244</v>
      </c>
      <c r="G22" s="174" t="s">
        <v>244</v>
      </c>
      <c r="H22" s="175" t="s">
        <v>244</v>
      </c>
      <c r="I22" s="173" t="s">
        <v>94</v>
      </c>
      <c r="J22" s="174" t="s">
        <v>94</v>
      </c>
      <c r="K22" s="175" t="s">
        <v>94</v>
      </c>
      <c r="L22" s="173" t="s">
        <v>94</v>
      </c>
      <c r="M22" s="174" t="s">
        <v>94</v>
      </c>
      <c r="N22" s="175" t="s">
        <v>94</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0</v>
      </c>
      <c r="D24" s="171">
        <v>0</v>
      </c>
      <c r="E24" s="172">
        <v>0</v>
      </c>
      <c r="F24" s="173" t="s">
        <v>244</v>
      </c>
      <c r="G24" s="174" t="s">
        <v>244</v>
      </c>
      <c r="H24" s="175" t="s">
        <v>244</v>
      </c>
      <c r="I24" s="173" t="s">
        <v>94</v>
      </c>
      <c r="J24" s="174" t="s">
        <v>94</v>
      </c>
      <c r="K24" s="175" t="s">
        <v>94</v>
      </c>
      <c r="L24" s="173" t="s">
        <v>94</v>
      </c>
      <c r="M24" s="174" t="s">
        <v>94</v>
      </c>
      <c r="N24" s="175" t="s">
        <v>94</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0</v>
      </c>
      <c r="D25" s="171">
        <v>0</v>
      </c>
      <c r="E25" s="172">
        <v>0</v>
      </c>
      <c r="F25" s="173" t="s">
        <v>244</v>
      </c>
      <c r="G25" s="174" t="s">
        <v>244</v>
      </c>
      <c r="H25" s="175" t="s">
        <v>244</v>
      </c>
      <c r="I25" s="173" t="s">
        <v>94</v>
      </c>
      <c r="J25" s="174" t="s">
        <v>94</v>
      </c>
      <c r="K25" s="175" t="s">
        <v>94</v>
      </c>
      <c r="L25" s="173" t="s">
        <v>94</v>
      </c>
      <c r="M25" s="174" t="s">
        <v>94</v>
      </c>
      <c r="N25" s="175" t="s">
        <v>94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0</v>
      </c>
      <c r="D27" s="171">
        <v>0</v>
      </c>
      <c r="E27" s="172">
        <v>0</v>
      </c>
      <c r="F27" s="173" t="s">
        <v>244</v>
      </c>
      <c r="G27" s="174" t="s">
        <v>244</v>
      </c>
      <c r="H27" s="175" t="s">
        <v>244</v>
      </c>
      <c r="I27" s="173" t="s">
        <v>94</v>
      </c>
      <c r="J27" s="174" t="s">
        <v>94</v>
      </c>
      <c r="K27" s="175" t="s">
        <v>94</v>
      </c>
      <c r="L27" s="173" t="s">
        <v>94</v>
      </c>
      <c r="M27" s="174" t="s">
        <v>94</v>
      </c>
      <c r="N27" s="175" t="s">
        <v>94</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61.762448000000006</v>
      </c>
      <c r="D28" s="171">
        <v>62.933368000000002</v>
      </c>
      <c r="E28" s="172">
        <v>58.902042999999999</v>
      </c>
      <c r="F28" s="173">
        <v>2.3182047447342113</v>
      </c>
      <c r="G28" s="174">
        <v>4.1324087406223038</v>
      </c>
      <c r="H28" s="175">
        <v>4.437750996175124</v>
      </c>
      <c r="I28" s="173">
        <v>320.03024207629664</v>
      </c>
      <c r="J28" s="174">
        <v>212.27663396732527</v>
      </c>
      <c r="K28" s="175">
        <v>209.32623953394244</v>
      </c>
      <c r="L28" s="173">
        <v>7.4189562563970899</v>
      </c>
      <c r="M28" s="174">
        <v>8.7721381763645638</v>
      </c>
      <c r="N28" s="175">
        <v>9.2893772801734578</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0</v>
      </c>
      <c r="D29" s="171">
        <v>0</v>
      </c>
      <c r="E29" s="172">
        <v>0</v>
      </c>
      <c r="F29" s="173" t="s">
        <v>244</v>
      </c>
      <c r="G29" s="174" t="s">
        <v>244</v>
      </c>
      <c r="H29" s="175" t="s">
        <v>244</v>
      </c>
      <c r="I29" s="173" t="s">
        <v>94</v>
      </c>
      <c r="J29" s="174" t="s">
        <v>94</v>
      </c>
      <c r="K29" s="175" t="s">
        <v>94</v>
      </c>
      <c r="L29" s="173" t="s">
        <v>94</v>
      </c>
      <c r="M29" s="174" t="s">
        <v>94</v>
      </c>
      <c r="N29" s="175" t="s">
        <v>94</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0</v>
      </c>
      <c r="D31" s="171">
        <v>0</v>
      </c>
      <c r="E31" s="172">
        <v>0</v>
      </c>
      <c r="F31" s="173" t="s">
        <v>244</v>
      </c>
      <c r="G31" s="174" t="s">
        <v>244</v>
      </c>
      <c r="H31" s="175" t="s">
        <v>244</v>
      </c>
      <c r="I31" s="173" t="s">
        <v>94</v>
      </c>
      <c r="J31" s="174" t="s">
        <v>94</v>
      </c>
      <c r="K31" s="175" t="s">
        <v>94</v>
      </c>
      <c r="L31" s="173" t="s">
        <v>94</v>
      </c>
      <c r="M31" s="174" t="s">
        <v>94</v>
      </c>
      <c r="N31" s="175" t="s">
        <v>94</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0</v>
      </c>
      <c r="D32" s="171">
        <v>0</v>
      </c>
      <c r="E32" s="172">
        <v>0</v>
      </c>
      <c r="F32" s="173" t="s">
        <v>244</v>
      </c>
      <c r="G32" s="174" t="s">
        <v>244</v>
      </c>
      <c r="H32" s="175" t="s">
        <v>244</v>
      </c>
      <c r="I32" s="173" t="s">
        <v>94</v>
      </c>
      <c r="J32" s="174" t="s">
        <v>94</v>
      </c>
      <c r="K32" s="175" t="s">
        <v>94</v>
      </c>
      <c r="L32" s="173" t="s">
        <v>94</v>
      </c>
      <c r="M32" s="174" t="s">
        <v>94</v>
      </c>
      <c r="N32" s="175" t="s">
        <v>94</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0</v>
      </c>
      <c r="D33" s="171">
        <v>0</v>
      </c>
      <c r="E33" s="172">
        <v>0</v>
      </c>
      <c r="F33" s="173" t="s">
        <v>244</v>
      </c>
      <c r="G33" s="174" t="s">
        <v>244</v>
      </c>
      <c r="H33" s="175" t="s">
        <v>244</v>
      </c>
      <c r="I33" s="173" t="s">
        <v>94</v>
      </c>
      <c r="J33" s="174" t="s">
        <v>94</v>
      </c>
      <c r="K33" s="175" t="s">
        <v>94</v>
      </c>
      <c r="L33" s="173" t="s">
        <v>94</v>
      </c>
      <c r="M33" s="174" t="s">
        <v>94</v>
      </c>
      <c r="N33" s="175" t="s">
        <v>94</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0</v>
      </c>
      <c r="D34" s="171">
        <v>0</v>
      </c>
      <c r="E34" s="172">
        <v>0</v>
      </c>
      <c r="F34" s="173" t="s">
        <v>244</v>
      </c>
      <c r="G34" s="174" t="s">
        <v>244</v>
      </c>
      <c r="H34" s="175" t="s">
        <v>244</v>
      </c>
      <c r="I34" s="173" t="s">
        <v>94</v>
      </c>
      <c r="J34" s="174" t="s">
        <v>94</v>
      </c>
      <c r="K34" s="175" t="s">
        <v>94</v>
      </c>
      <c r="L34" s="173" t="s">
        <v>94</v>
      </c>
      <c r="M34" s="174" t="s">
        <v>94</v>
      </c>
      <c r="N34" s="175" t="s">
        <v>94</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0</v>
      </c>
      <c r="D35" s="171">
        <v>0</v>
      </c>
      <c r="E35" s="172">
        <v>0</v>
      </c>
      <c r="F35" s="173" t="s">
        <v>244</v>
      </c>
      <c r="G35" s="174" t="s">
        <v>244</v>
      </c>
      <c r="H35" s="175" t="s">
        <v>244</v>
      </c>
      <c r="I35" s="173" t="s">
        <v>94</v>
      </c>
      <c r="J35" s="174" t="s">
        <v>94</v>
      </c>
      <c r="K35" s="175" t="s">
        <v>94</v>
      </c>
      <c r="L35" s="173" t="s">
        <v>94</v>
      </c>
      <c r="M35" s="174" t="s">
        <v>94</v>
      </c>
      <c r="N35" s="175" t="s">
        <v>94</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0</v>
      </c>
      <c r="D37" s="171">
        <v>0</v>
      </c>
      <c r="E37" s="172">
        <v>0</v>
      </c>
      <c r="F37" s="173" t="s">
        <v>244</v>
      </c>
      <c r="G37" s="174" t="s">
        <v>244</v>
      </c>
      <c r="H37" s="175" t="s">
        <v>244</v>
      </c>
      <c r="I37" s="173" t="s">
        <v>94</v>
      </c>
      <c r="J37" s="174" t="s">
        <v>94</v>
      </c>
      <c r="K37" s="175" t="s">
        <v>94</v>
      </c>
      <c r="L37" s="173" t="s">
        <v>94</v>
      </c>
      <c r="M37" s="174" t="s">
        <v>94</v>
      </c>
      <c r="N37" s="175" t="s">
        <v>94</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0</v>
      </c>
      <c r="D39" s="171">
        <v>0</v>
      </c>
      <c r="E39" s="172">
        <v>0</v>
      </c>
      <c r="F39" s="173" t="s">
        <v>244</v>
      </c>
      <c r="G39" s="174" t="s">
        <v>244</v>
      </c>
      <c r="H39" s="175" t="s">
        <v>244</v>
      </c>
      <c r="I39" s="173" t="s">
        <v>94</v>
      </c>
      <c r="J39" s="174" t="s">
        <v>94</v>
      </c>
      <c r="K39" s="175" t="s">
        <v>94</v>
      </c>
      <c r="L39" s="173" t="s">
        <v>94</v>
      </c>
      <c r="M39" s="174" t="s">
        <v>94</v>
      </c>
      <c r="N39" s="175" t="s">
        <v>94</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0</v>
      </c>
      <c r="D41" s="171">
        <v>0</v>
      </c>
      <c r="E41" s="172">
        <v>0</v>
      </c>
      <c r="F41" s="173" t="s">
        <v>244</v>
      </c>
      <c r="G41" s="174" t="s">
        <v>244</v>
      </c>
      <c r="H41" s="175" t="s">
        <v>244</v>
      </c>
      <c r="I41" s="173" t="s">
        <v>94</v>
      </c>
      <c r="J41" s="174" t="s">
        <v>94</v>
      </c>
      <c r="K41" s="175" t="s">
        <v>94</v>
      </c>
      <c r="L41" s="173" t="s">
        <v>94</v>
      </c>
      <c r="M41" s="174" t="s">
        <v>94</v>
      </c>
      <c r="N41" s="175" t="s">
        <v>94</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0</v>
      </c>
      <c r="D42" s="171">
        <v>0</v>
      </c>
      <c r="E42" s="172">
        <v>0</v>
      </c>
      <c r="F42" s="173" t="s">
        <v>244</v>
      </c>
      <c r="G42" s="174" t="s">
        <v>244</v>
      </c>
      <c r="H42" s="175" t="s">
        <v>244</v>
      </c>
      <c r="I42" s="173" t="s">
        <v>94</v>
      </c>
      <c r="J42" s="174" t="s">
        <v>94</v>
      </c>
      <c r="K42" s="175" t="s">
        <v>94</v>
      </c>
      <c r="L42" s="173" t="s">
        <v>94</v>
      </c>
      <c r="M42" s="174" t="s">
        <v>94</v>
      </c>
      <c r="N42" s="175" t="s">
        <v>94</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0</v>
      </c>
      <c r="D50" s="171">
        <v>0</v>
      </c>
      <c r="E50" s="172">
        <v>0</v>
      </c>
      <c r="F50" s="173" t="s">
        <v>244</v>
      </c>
      <c r="G50" s="174" t="s">
        <v>244</v>
      </c>
      <c r="H50" s="175" t="s">
        <v>244</v>
      </c>
      <c r="I50" s="173" t="s">
        <v>94</v>
      </c>
      <c r="J50" s="174" t="s">
        <v>94</v>
      </c>
      <c r="K50" s="175" t="s">
        <v>94</v>
      </c>
      <c r="L50" s="173" t="s">
        <v>94</v>
      </c>
      <c r="M50" s="174" t="s">
        <v>94</v>
      </c>
      <c r="N50" s="175" t="s">
        <v>94</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103">
        <v>0</v>
      </c>
      <c r="D52" s="171">
        <v>0</v>
      </c>
      <c r="E52" s="172">
        <v>0</v>
      </c>
      <c r="F52" s="173" t="s">
        <v>244</v>
      </c>
      <c r="G52" s="174" t="s">
        <v>244</v>
      </c>
      <c r="H52" s="175" t="s">
        <v>244</v>
      </c>
      <c r="I52" s="173" t="s">
        <v>94</v>
      </c>
      <c r="J52" s="174" t="s">
        <v>94</v>
      </c>
      <c r="K52" s="175" t="s">
        <v>94</v>
      </c>
      <c r="L52" s="173" t="s">
        <v>94</v>
      </c>
      <c r="M52" s="174" t="s">
        <v>94</v>
      </c>
      <c r="N52" s="175" t="s">
        <v>94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1"/>
      <c r="B54" s="102" t="s">
        <v>186</v>
      </c>
      <c r="C54" s="103">
        <v>0</v>
      </c>
      <c r="D54" s="171">
        <v>0</v>
      </c>
      <c r="E54" s="172">
        <v>0</v>
      </c>
      <c r="F54" s="173" t="s">
        <v>244</v>
      </c>
      <c r="G54" s="174" t="s">
        <v>244</v>
      </c>
      <c r="H54" s="175" t="s">
        <v>244</v>
      </c>
      <c r="I54" s="173" t="s">
        <v>94</v>
      </c>
      <c r="J54" s="174" t="s">
        <v>94</v>
      </c>
      <c r="K54" s="175" t="s">
        <v>94</v>
      </c>
      <c r="L54" s="173" t="s">
        <v>94</v>
      </c>
      <c r="M54" s="174" t="s">
        <v>94</v>
      </c>
      <c r="N54" s="175" t="s">
        <v>94</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1"/>
      <c r="B55" s="102" t="s">
        <v>54</v>
      </c>
      <c r="C55" s="103">
        <v>0</v>
      </c>
      <c r="D55" s="171">
        <v>0</v>
      </c>
      <c r="E55" s="172">
        <v>0</v>
      </c>
      <c r="F55" s="173" t="s">
        <v>244</v>
      </c>
      <c r="G55" s="174" t="s">
        <v>244</v>
      </c>
      <c r="H55" s="175" t="s">
        <v>244</v>
      </c>
      <c r="I55" s="173" t="s">
        <v>94</v>
      </c>
      <c r="J55" s="174" t="s">
        <v>94</v>
      </c>
      <c r="K55" s="175" t="s">
        <v>94</v>
      </c>
      <c r="L55" s="173" t="s">
        <v>94</v>
      </c>
      <c r="M55" s="174" t="s">
        <v>94</v>
      </c>
      <c r="N55" s="175" t="s">
        <v>94</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1"/>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1"/>
      <c r="B57" s="102" t="s">
        <v>55</v>
      </c>
      <c r="C57" s="103">
        <v>0</v>
      </c>
      <c r="D57" s="171">
        <v>0</v>
      </c>
      <c r="E57" s="172">
        <v>0</v>
      </c>
      <c r="F57" s="173" t="s">
        <v>244</v>
      </c>
      <c r="G57" s="174" t="s">
        <v>244</v>
      </c>
      <c r="H57" s="175" t="s">
        <v>244</v>
      </c>
      <c r="I57" s="173" t="s">
        <v>94</v>
      </c>
      <c r="J57" s="174" t="s">
        <v>94</v>
      </c>
      <c r="K57" s="175" t="s">
        <v>94</v>
      </c>
      <c r="L57" s="173" t="s">
        <v>94</v>
      </c>
      <c r="M57" s="174" t="s">
        <v>94</v>
      </c>
      <c r="N57" s="175" t="s">
        <v>94</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1"/>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1"/>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44"/>
      <c r="C60" s="179"/>
      <c r="D60" s="180"/>
      <c r="E60" s="181"/>
      <c r="F60" s="182"/>
      <c r="G60" s="183"/>
      <c r="H60" s="184"/>
      <c r="I60" s="182"/>
      <c r="J60" s="183"/>
      <c r="K60" s="184"/>
      <c r="L60" s="182"/>
      <c r="M60" s="183"/>
      <c r="N60" s="184"/>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266"/>
      <c r="D61" s="324"/>
      <c r="E61" s="266"/>
      <c r="F61" s="325"/>
      <c r="G61" s="325"/>
      <c r="H61" s="325"/>
      <c r="I61" s="325"/>
      <c r="J61" s="325"/>
      <c r="K61" s="325"/>
      <c r="L61" s="325"/>
      <c r="M61" s="325"/>
      <c r="N61" s="325"/>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customFormat="1" ht="20.100000000000001" customHeight="1"/>
    <row r="63" spans="1:102" ht="20.100000000000001" customHeight="1">
      <c r="B63" s="115"/>
      <c r="C63" s="187"/>
      <c r="D63" s="187"/>
      <c r="E63" s="187"/>
      <c r="F63" s="187"/>
      <c r="G63" s="187"/>
      <c r="H63" s="187"/>
      <c r="I63" s="187"/>
      <c r="J63" s="187"/>
      <c r="K63" s="187"/>
      <c r="L63" s="187"/>
      <c r="M63" s="187"/>
      <c r="N63" s="187"/>
    </row>
    <row r="64" spans="1:102" ht="20.100000000000001" customHeight="1">
      <c r="B64" s="115"/>
      <c r="C64" s="64"/>
      <c r="D64" s="64"/>
      <c r="E64" s="64"/>
      <c r="F64" s="64"/>
      <c r="G64" s="185"/>
      <c r="H64" s="64"/>
      <c r="I64" s="64"/>
      <c r="J64" s="64"/>
      <c r="K64" s="64"/>
      <c r="L64" s="64"/>
      <c r="M64" s="64"/>
      <c r="N64" s="64"/>
    </row>
    <row r="65" spans="2:14" ht="20.100000000000001" customHeight="1">
      <c r="B65" s="64"/>
      <c r="C65" s="64"/>
      <c r="D65" s="64"/>
      <c r="E65" s="64"/>
      <c r="F65" s="64"/>
      <c r="G65" s="64"/>
      <c r="H65" s="64"/>
      <c r="I65" s="64"/>
      <c r="J65" s="185"/>
      <c r="K65" s="64"/>
      <c r="L65" s="64"/>
      <c r="M65" s="64"/>
      <c r="N65" s="64"/>
    </row>
    <row r="66" spans="2:14" ht="20.100000000000001" customHeight="1">
      <c r="B66" s="64"/>
      <c r="C66" s="187"/>
      <c r="D66" s="187"/>
      <c r="E66" s="187"/>
      <c r="F66" s="187"/>
      <c r="G66" s="187"/>
      <c r="H66" s="187"/>
      <c r="I66" s="187"/>
      <c r="J66" s="187"/>
      <c r="K66" s="187"/>
      <c r="L66" s="187"/>
      <c r="M66" s="187"/>
      <c r="N66" s="187"/>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showRowColHeaders="0" zoomScale="70" zoomScaleNormal="70" workbookViewId="0">
      <pane xSplit="2" ySplit="7" topLeftCell="C8" activePane="bottomRight" state="frozen"/>
      <selection pane="topRight"/>
      <selection pane="bottomLeft"/>
      <selection pane="bottomRight" activeCell="A62" sqref="A62:XFD62"/>
    </sheetView>
  </sheetViews>
  <sheetFormatPr baseColWidth="10" defaultColWidth="0" defaultRowHeight="12.75" zeroHeight="1"/>
  <cols>
    <col min="1" max="1" width="5.7109375" style="193" customWidth="1"/>
    <col min="2" max="2" width="35.7109375" style="193" customWidth="1"/>
    <col min="3" max="14" width="16.7109375" style="193" customWidth="1"/>
    <col min="15" max="15" width="7" style="193" customWidth="1"/>
    <col min="16" max="16" width="16.7109375" style="193" hidden="1" customWidth="1"/>
    <col min="17" max="102" width="0" style="193" hidden="1" customWidth="1"/>
    <col min="103" max="16384" width="16.7109375" style="194" hidden="1"/>
  </cols>
  <sheetData>
    <row r="1" spans="1:102" ht="89.1" customHeight="1"/>
    <row r="2" spans="1:102" s="309" customFormat="1" ht="20.100000000000001" customHeight="1">
      <c r="A2" s="307"/>
      <c r="B2" s="88" t="s">
        <v>16</v>
      </c>
      <c r="C2" s="308"/>
      <c r="D2" s="308"/>
      <c r="E2" s="308"/>
      <c r="F2" s="308"/>
      <c r="G2" s="308"/>
      <c r="H2" s="308"/>
      <c r="I2" s="308"/>
      <c r="J2" s="308"/>
      <c r="K2" s="308"/>
      <c r="L2" s="308"/>
      <c r="M2" s="308"/>
      <c r="N2" s="308"/>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c r="BL2" s="307"/>
      <c r="BM2" s="307"/>
      <c r="BN2" s="307"/>
      <c r="BO2" s="307"/>
      <c r="BP2" s="307"/>
      <c r="BQ2" s="307"/>
      <c r="BR2" s="307"/>
      <c r="BS2" s="307"/>
      <c r="BT2" s="307"/>
      <c r="BU2" s="307"/>
      <c r="BV2" s="307"/>
      <c r="BW2" s="307"/>
      <c r="BX2" s="307"/>
      <c r="BY2" s="307"/>
      <c r="BZ2" s="307"/>
      <c r="CA2" s="307"/>
      <c r="CB2" s="307"/>
      <c r="CC2" s="307"/>
      <c r="CD2" s="307"/>
      <c r="CE2" s="307"/>
      <c r="CF2" s="307"/>
      <c r="CG2" s="307"/>
      <c r="CH2" s="307"/>
      <c r="CI2" s="307"/>
      <c r="CJ2" s="307"/>
      <c r="CK2" s="307"/>
      <c r="CL2" s="307"/>
      <c r="CM2" s="307"/>
      <c r="CN2" s="307"/>
      <c r="CO2" s="307"/>
      <c r="CP2" s="307"/>
      <c r="CQ2" s="307"/>
      <c r="CR2" s="307"/>
      <c r="CS2" s="307"/>
      <c r="CT2" s="307"/>
      <c r="CU2" s="307"/>
      <c r="CV2" s="307"/>
      <c r="CW2" s="307"/>
      <c r="CX2" s="307"/>
    </row>
    <row r="3" spans="1:102" s="196" customFormat="1" ht="20.100000000000001" customHeight="1">
      <c r="A3" s="195"/>
      <c r="B3" s="90" t="s">
        <v>1</v>
      </c>
      <c r="C3" s="195"/>
      <c r="D3" s="195"/>
      <c r="E3" s="195"/>
      <c r="F3" s="195"/>
      <c r="G3" s="195"/>
      <c r="H3" s="195"/>
      <c r="I3" s="197"/>
      <c r="J3" s="195"/>
      <c r="K3" s="310"/>
      <c r="L3" s="310"/>
      <c r="M3" s="310"/>
      <c r="N3" s="310"/>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195"/>
      <c r="CN3" s="195"/>
      <c r="CO3" s="195"/>
      <c r="CP3" s="195"/>
      <c r="CQ3" s="195"/>
      <c r="CR3" s="195"/>
      <c r="CS3" s="195"/>
      <c r="CT3" s="195"/>
      <c r="CU3" s="195"/>
      <c r="CV3" s="195"/>
      <c r="CW3" s="195"/>
      <c r="CX3" s="195"/>
    </row>
    <row r="4" spans="1:102" customFormat="1" ht="20.100000000000001" customHeight="1"/>
    <row r="5" spans="1:102" s="200" customFormat="1" ht="20.100000000000001" customHeight="1">
      <c r="A5" s="198"/>
      <c r="B5" s="226"/>
      <c r="C5" s="703" t="s">
        <v>225</v>
      </c>
      <c r="D5" s="704"/>
      <c r="E5" s="705"/>
      <c r="F5" s="703" t="s">
        <v>226</v>
      </c>
      <c r="G5" s="704"/>
      <c r="H5" s="705"/>
      <c r="I5" s="703" t="s">
        <v>227</v>
      </c>
      <c r="J5" s="704"/>
      <c r="K5" s="705"/>
      <c r="L5" s="703" t="s">
        <v>228</v>
      </c>
      <c r="M5" s="704"/>
      <c r="N5" s="705"/>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row>
    <row r="6" spans="1:102" s="200" customFormat="1" ht="20.100000000000001" customHeight="1">
      <c r="A6" s="198"/>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8"/>
      <c r="CR6" s="198"/>
      <c r="CS6" s="198"/>
      <c r="CT6" s="198"/>
      <c r="CU6" s="198"/>
      <c r="CV6" s="198"/>
      <c r="CW6" s="198"/>
      <c r="CX6" s="198"/>
    </row>
    <row r="7" spans="1:102" s="200" customFormat="1" ht="20.100000000000001" customHeight="1">
      <c r="A7" s="198"/>
      <c r="B7" s="163" t="s">
        <v>243</v>
      </c>
      <c r="C7" s="228">
        <v>99.409403510000004</v>
      </c>
      <c r="D7" s="229">
        <v>97.060831180000008</v>
      </c>
      <c r="E7" s="230">
        <v>100.54584207000001</v>
      </c>
      <c r="F7" s="231">
        <v>0.84305950987392675</v>
      </c>
      <c r="G7" s="232">
        <v>0.80966819513692101</v>
      </c>
      <c r="H7" s="233">
        <v>0.79424327606111222</v>
      </c>
      <c r="I7" s="231">
        <v>318.72764288267649</v>
      </c>
      <c r="J7" s="232">
        <v>261.8105525962618</v>
      </c>
      <c r="K7" s="233">
        <v>266.8766176163075</v>
      </c>
      <c r="L7" s="231">
        <v>2.6870637039194114</v>
      </c>
      <c r="M7" s="232">
        <v>2.1197967758841521</v>
      </c>
      <c r="N7" s="233">
        <v>2.1196495907968478</v>
      </c>
      <c r="O7" s="198"/>
      <c r="P7" s="198"/>
      <c r="Q7" s="198"/>
      <c r="R7" s="198"/>
      <c r="S7" s="198"/>
      <c r="T7" s="198"/>
      <c r="U7" s="198"/>
      <c r="V7" s="198"/>
      <c r="W7" s="198"/>
      <c r="X7" s="198"/>
      <c r="Y7" s="198"/>
      <c r="Z7" s="198"/>
      <c r="AA7" s="198"/>
      <c r="AB7" s="198"/>
      <c r="AC7" s="198"/>
      <c r="AD7" s="198"/>
      <c r="AE7" s="198"/>
      <c r="AF7" s="198"/>
      <c r="AG7" s="198"/>
      <c r="AH7" s="198"/>
      <c r="AI7" s="198"/>
      <c r="AJ7" s="198"/>
      <c r="AK7" s="198"/>
      <c r="AL7" s="198"/>
      <c r="AM7" s="198"/>
      <c r="AN7" s="198"/>
      <c r="AO7" s="198"/>
      <c r="AP7" s="198"/>
      <c r="AQ7" s="198"/>
      <c r="AR7" s="198"/>
      <c r="AS7" s="198"/>
      <c r="AT7" s="198"/>
      <c r="AU7" s="198"/>
      <c r="AV7" s="198"/>
      <c r="AW7" s="198"/>
      <c r="AX7" s="198"/>
      <c r="AY7" s="198"/>
      <c r="AZ7" s="198"/>
      <c r="BA7" s="198"/>
      <c r="BB7" s="198"/>
      <c r="BC7" s="198"/>
      <c r="BD7" s="198"/>
      <c r="BE7" s="198"/>
      <c r="BF7" s="198"/>
      <c r="BG7" s="198"/>
      <c r="BH7" s="198"/>
      <c r="BI7" s="198"/>
      <c r="BJ7" s="198"/>
      <c r="BK7" s="198"/>
      <c r="BL7" s="198"/>
      <c r="BM7" s="198"/>
      <c r="BN7" s="198"/>
      <c r="BO7" s="198"/>
      <c r="BP7" s="198"/>
      <c r="BQ7" s="198"/>
      <c r="BR7" s="198"/>
      <c r="BS7" s="198"/>
      <c r="BT7" s="198"/>
      <c r="BU7" s="198"/>
      <c r="BV7" s="198"/>
      <c r="BW7" s="198"/>
      <c r="BX7" s="198"/>
      <c r="BY7" s="198"/>
      <c r="BZ7" s="198"/>
      <c r="CA7" s="198"/>
      <c r="CB7" s="198"/>
      <c r="CC7" s="198"/>
      <c r="CD7" s="198"/>
      <c r="CE7" s="198"/>
      <c r="CF7" s="198"/>
      <c r="CG7" s="198"/>
      <c r="CH7" s="198"/>
      <c r="CI7" s="198"/>
      <c r="CJ7" s="198"/>
      <c r="CK7" s="198"/>
      <c r="CL7" s="198"/>
      <c r="CM7" s="198"/>
      <c r="CN7" s="198"/>
      <c r="CO7" s="198"/>
      <c r="CP7" s="198"/>
      <c r="CQ7" s="198"/>
      <c r="CR7" s="198"/>
      <c r="CS7" s="198"/>
      <c r="CT7" s="198"/>
      <c r="CU7" s="198"/>
      <c r="CV7" s="198"/>
      <c r="CW7" s="198"/>
      <c r="CX7" s="198"/>
    </row>
    <row r="8" spans="1:102" s="217" customFormat="1" ht="20.100000000000001" customHeight="1">
      <c r="A8" s="198"/>
      <c r="B8" s="102" t="s">
        <v>47</v>
      </c>
      <c r="C8" s="103">
        <v>0</v>
      </c>
      <c r="D8" s="171">
        <v>0</v>
      </c>
      <c r="E8" s="172">
        <v>0</v>
      </c>
      <c r="F8" s="173" t="s">
        <v>244</v>
      </c>
      <c r="G8" s="174" t="s">
        <v>244</v>
      </c>
      <c r="H8" s="175" t="s">
        <v>244</v>
      </c>
      <c r="I8" s="173" t="s">
        <v>94</v>
      </c>
      <c r="J8" s="174" t="s">
        <v>94</v>
      </c>
      <c r="K8" s="175" t="s">
        <v>94</v>
      </c>
      <c r="L8" s="173" t="s">
        <v>94</v>
      </c>
      <c r="M8" s="174" t="s">
        <v>94</v>
      </c>
      <c r="N8" s="175" t="s">
        <v>94</v>
      </c>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row>
    <row r="9" spans="1:102" s="217" customFormat="1" ht="20.100000000000001" customHeight="1">
      <c r="A9" s="198"/>
      <c r="B9" s="102" t="s">
        <v>70</v>
      </c>
      <c r="C9" s="103">
        <v>0</v>
      </c>
      <c r="D9" s="171">
        <v>0</v>
      </c>
      <c r="E9" s="172">
        <v>0</v>
      </c>
      <c r="F9" s="173" t="s">
        <v>244</v>
      </c>
      <c r="G9" s="174" t="s">
        <v>244</v>
      </c>
      <c r="H9" s="175" t="s">
        <v>244</v>
      </c>
      <c r="I9" s="173" t="s">
        <v>94</v>
      </c>
      <c r="J9" s="174" t="s">
        <v>94</v>
      </c>
      <c r="K9" s="175" t="s">
        <v>94</v>
      </c>
      <c r="L9" s="173" t="s">
        <v>94</v>
      </c>
      <c r="M9" s="174" t="s">
        <v>94</v>
      </c>
      <c r="N9" s="175" t="s">
        <v>94</v>
      </c>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row>
    <row r="10" spans="1:102" s="217" customFormat="1" ht="20.100000000000001" customHeight="1">
      <c r="A10" s="198"/>
      <c r="B10" s="102" t="s">
        <v>43</v>
      </c>
      <c r="C10" s="103">
        <v>0</v>
      </c>
      <c r="D10" s="171">
        <v>0</v>
      </c>
      <c r="E10" s="172">
        <v>0</v>
      </c>
      <c r="F10" s="173" t="s">
        <v>244</v>
      </c>
      <c r="G10" s="174" t="s">
        <v>244</v>
      </c>
      <c r="H10" s="175" t="s">
        <v>244</v>
      </c>
      <c r="I10" s="173" t="s">
        <v>94</v>
      </c>
      <c r="J10" s="174" t="s">
        <v>94</v>
      </c>
      <c r="K10" s="175" t="s">
        <v>94</v>
      </c>
      <c r="L10" s="173" t="s">
        <v>94</v>
      </c>
      <c r="M10" s="174" t="s">
        <v>94</v>
      </c>
      <c r="N10" s="175" t="s">
        <v>94</v>
      </c>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row>
    <row r="11" spans="1:102" s="217" customFormat="1" ht="20.100000000000001" customHeight="1">
      <c r="A11" s="198"/>
      <c r="B11" s="102" t="s">
        <v>33</v>
      </c>
      <c r="C11" s="103">
        <v>0</v>
      </c>
      <c r="D11" s="171">
        <v>0</v>
      </c>
      <c r="E11" s="172">
        <v>0</v>
      </c>
      <c r="F11" s="173" t="s">
        <v>244</v>
      </c>
      <c r="G11" s="174" t="s">
        <v>244</v>
      </c>
      <c r="H11" s="175" t="s">
        <v>244</v>
      </c>
      <c r="I11" s="173" t="s">
        <v>94</v>
      </c>
      <c r="J11" s="174" t="s">
        <v>94</v>
      </c>
      <c r="K11" s="175" t="s">
        <v>94</v>
      </c>
      <c r="L11" s="173" t="s">
        <v>94</v>
      </c>
      <c r="M11" s="174" t="s">
        <v>94</v>
      </c>
      <c r="N11" s="175" t="s">
        <v>94</v>
      </c>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row>
    <row r="12" spans="1:102" s="217" customFormat="1" ht="20.100000000000001" customHeight="1">
      <c r="A12" s="198"/>
      <c r="B12" s="102" t="s">
        <v>56</v>
      </c>
      <c r="C12" s="103">
        <v>0</v>
      </c>
      <c r="D12" s="171">
        <v>0</v>
      </c>
      <c r="E12" s="172">
        <v>0</v>
      </c>
      <c r="F12" s="173" t="s">
        <v>244</v>
      </c>
      <c r="G12" s="174" t="s">
        <v>244</v>
      </c>
      <c r="H12" s="175" t="s">
        <v>244</v>
      </c>
      <c r="I12" s="173" t="s">
        <v>94</v>
      </c>
      <c r="J12" s="174" t="s">
        <v>94</v>
      </c>
      <c r="K12" s="175" t="s">
        <v>94</v>
      </c>
      <c r="L12" s="173" t="s">
        <v>94</v>
      </c>
      <c r="M12" s="174" t="s">
        <v>94</v>
      </c>
      <c r="N12" s="175" t="s">
        <v>94</v>
      </c>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6"/>
      <c r="BO12" s="216"/>
      <c r="BP12" s="216"/>
      <c r="BQ12" s="216"/>
      <c r="BR12" s="216"/>
      <c r="BS12" s="216"/>
      <c r="BT12" s="216"/>
      <c r="BU12" s="216"/>
      <c r="BV12" s="216"/>
      <c r="BW12" s="216"/>
      <c r="BX12" s="216"/>
      <c r="BY12" s="216"/>
      <c r="BZ12" s="216"/>
      <c r="CA12" s="216"/>
      <c r="CB12" s="216"/>
      <c r="CC12" s="216"/>
      <c r="CD12" s="216"/>
      <c r="CE12" s="216"/>
      <c r="CF12" s="216"/>
      <c r="CG12" s="216"/>
      <c r="CH12" s="216"/>
      <c r="CI12" s="216"/>
      <c r="CJ12" s="216"/>
      <c r="CK12" s="216"/>
      <c r="CL12" s="216"/>
      <c r="CM12" s="216"/>
      <c r="CN12" s="216"/>
      <c r="CO12" s="216"/>
      <c r="CP12" s="216"/>
      <c r="CQ12" s="216"/>
      <c r="CR12" s="216"/>
      <c r="CS12" s="216"/>
      <c r="CT12" s="216"/>
      <c r="CU12" s="216"/>
      <c r="CV12" s="216"/>
      <c r="CW12" s="216"/>
      <c r="CX12" s="216"/>
    </row>
    <row r="13" spans="1:102" s="217" customFormat="1" ht="20.100000000000001" customHeight="1">
      <c r="A13" s="198"/>
      <c r="B13" s="102" t="s">
        <v>71</v>
      </c>
      <c r="C13" s="103">
        <v>0</v>
      </c>
      <c r="D13" s="171">
        <v>0</v>
      </c>
      <c r="E13" s="172">
        <v>0</v>
      </c>
      <c r="F13" s="173" t="s">
        <v>244</v>
      </c>
      <c r="G13" s="174" t="s">
        <v>244</v>
      </c>
      <c r="H13" s="175" t="s">
        <v>244</v>
      </c>
      <c r="I13" s="173" t="s">
        <v>94</v>
      </c>
      <c r="J13" s="174" t="s">
        <v>94</v>
      </c>
      <c r="K13" s="175" t="s">
        <v>94</v>
      </c>
      <c r="L13" s="173" t="s">
        <v>94</v>
      </c>
      <c r="M13" s="174" t="s">
        <v>94</v>
      </c>
      <c r="N13" s="175" t="s">
        <v>94</v>
      </c>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c r="BM13" s="216"/>
      <c r="BN13" s="216"/>
      <c r="BO13" s="216"/>
      <c r="BP13" s="216"/>
      <c r="BQ13" s="216"/>
      <c r="BR13" s="216"/>
      <c r="BS13" s="216"/>
      <c r="BT13" s="216"/>
      <c r="BU13" s="216"/>
      <c r="BV13" s="216"/>
      <c r="BW13" s="216"/>
      <c r="BX13" s="216"/>
      <c r="BY13" s="216"/>
      <c r="BZ13" s="216"/>
      <c r="CA13" s="216"/>
      <c r="CB13" s="216"/>
      <c r="CC13" s="216"/>
      <c r="CD13" s="216"/>
      <c r="CE13" s="216"/>
      <c r="CF13" s="216"/>
      <c r="CG13" s="216"/>
      <c r="CH13" s="216"/>
      <c r="CI13" s="216"/>
      <c r="CJ13" s="216"/>
      <c r="CK13" s="216"/>
      <c r="CL13" s="216"/>
      <c r="CM13" s="216"/>
      <c r="CN13" s="216"/>
      <c r="CO13" s="216"/>
      <c r="CP13" s="216"/>
      <c r="CQ13" s="216"/>
      <c r="CR13" s="216"/>
      <c r="CS13" s="216"/>
      <c r="CT13" s="216"/>
      <c r="CU13" s="216"/>
      <c r="CV13" s="216"/>
      <c r="CW13" s="216"/>
      <c r="CX13" s="216"/>
    </row>
    <row r="14" spans="1:102" s="217" customFormat="1" ht="20.100000000000001" customHeight="1">
      <c r="A14" s="198"/>
      <c r="B14" s="102" t="s">
        <v>58</v>
      </c>
      <c r="C14" s="103">
        <v>0</v>
      </c>
      <c r="D14" s="171">
        <v>0</v>
      </c>
      <c r="E14" s="172">
        <v>0</v>
      </c>
      <c r="F14" s="173" t="s">
        <v>244</v>
      </c>
      <c r="G14" s="174" t="s">
        <v>244</v>
      </c>
      <c r="H14" s="175" t="s">
        <v>244</v>
      </c>
      <c r="I14" s="173" t="s">
        <v>94</v>
      </c>
      <c r="J14" s="174" t="s">
        <v>94</v>
      </c>
      <c r="K14" s="175" t="s">
        <v>94</v>
      </c>
      <c r="L14" s="173" t="s">
        <v>94</v>
      </c>
      <c r="M14" s="174" t="s">
        <v>94</v>
      </c>
      <c r="N14" s="175" t="s">
        <v>94</v>
      </c>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6"/>
      <c r="BY14" s="216"/>
      <c r="BZ14" s="216"/>
      <c r="CA14" s="216"/>
      <c r="CB14" s="216"/>
      <c r="CC14" s="216"/>
      <c r="CD14" s="216"/>
      <c r="CE14" s="216"/>
      <c r="CF14" s="216"/>
      <c r="CG14" s="216"/>
      <c r="CH14" s="216"/>
      <c r="CI14" s="216"/>
      <c r="CJ14" s="216"/>
      <c r="CK14" s="216"/>
      <c r="CL14" s="216"/>
      <c r="CM14" s="216"/>
      <c r="CN14" s="216"/>
      <c r="CO14" s="216"/>
      <c r="CP14" s="216"/>
      <c r="CQ14" s="216"/>
      <c r="CR14" s="216"/>
      <c r="CS14" s="216"/>
      <c r="CT14" s="216"/>
      <c r="CU14" s="216"/>
      <c r="CV14" s="216"/>
      <c r="CW14" s="216"/>
      <c r="CX14" s="216"/>
    </row>
    <row r="15" spans="1:102" s="217" customFormat="1" ht="20.100000000000001" customHeight="1">
      <c r="A15" s="198"/>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row>
    <row r="16" spans="1:102" s="217" customFormat="1" ht="20.100000000000001" customHeight="1">
      <c r="A16" s="198"/>
      <c r="B16" s="102" t="s">
        <v>37</v>
      </c>
      <c r="C16" s="103">
        <v>0</v>
      </c>
      <c r="D16" s="171">
        <v>0</v>
      </c>
      <c r="E16" s="172">
        <v>0</v>
      </c>
      <c r="F16" s="173" t="s">
        <v>244</v>
      </c>
      <c r="G16" s="174" t="s">
        <v>244</v>
      </c>
      <c r="H16" s="175" t="s">
        <v>244</v>
      </c>
      <c r="I16" s="173" t="s">
        <v>94</v>
      </c>
      <c r="J16" s="174" t="s">
        <v>94</v>
      </c>
      <c r="K16" s="175" t="s">
        <v>94</v>
      </c>
      <c r="L16" s="173" t="s">
        <v>94</v>
      </c>
      <c r="M16" s="174" t="s">
        <v>94</v>
      </c>
      <c r="N16" s="175" t="s">
        <v>94</v>
      </c>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6"/>
      <c r="BO16" s="216"/>
      <c r="BP16" s="216"/>
      <c r="BQ16" s="216"/>
      <c r="BR16" s="216"/>
      <c r="BS16" s="216"/>
      <c r="BT16" s="216"/>
      <c r="BU16" s="216"/>
      <c r="BV16" s="216"/>
      <c r="BW16" s="216"/>
      <c r="BX16" s="216"/>
      <c r="BY16" s="216"/>
      <c r="BZ16" s="216"/>
      <c r="CA16" s="216"/>
      <c r="CB16" s="216"/>
      <c r="CC16" s="216"/>
      <c r="CD16" s="216"/>
      <c r="CE16" s="216"/>
      <c r="CF16" s="216"/>
      <c r="CG16" s="216"/>
      <c r="CH16" s="216"/>
      <c r="CI16" s="216"/>
      <c r="CJ16" s="216"/>
      <c r="CK16" s="216"/>
      <c r="CL16" s="216"/>
      <c r="CM16" s="216"/>
      <c r="CN16" s="216"/>
      <c r="CO16" s="216"/>
      <c r="CP16" s="216"/>
      <c r="CQ16" s="216"/>
      <c r="CR16" s="216"/>
      <c r="CS16" s="216"/>
      <c r="CT16" s="216"/>
      <c r="CU16" s="216"/>
      <c r="CV16" s="216"/>
      <c r="CW16" s="216"/>
      <c r="CX16" s="216"/>
    </row>
    <row r="17" spans="1:102" s="217" customFormat="1" ht="20.100000000000001" customHeight="1">
      <c r="A17" s="198"/>
      <c r="B17" s="102" t="s">
        <v>35</v>
      </c>
      <c r="C17" s="103">
        <v>0</v>
      </c>
      <c r="D17" s="171">
        <v>0</v>
      </c>
      <c r="E17" s="172">
        <v>0</v>
      </c>
      <c r="F17" s="173" t="s">
        <v>244</v>
      </c>
      <c r="G17" s="174" t="s">
        <v>244</v>
      </c>
      <c r="H17" s="175" t="s">
        <v>244</v>
      </c>
      <c r="I17" s="173" t="s">
        <v>94</v>
      </c>
      <c r="J17" s="174" t="s">
        <v>94</v>
      </c>
      <c r="K17" s="175" t="s">
        <v>94</v>
      </c>
      <c r="L17" s="173" t="s">
        <v>94</v>
      </c>
      <c r="M17" s="174" t="s">
        <v>94</v>
      </c>
      <c r="N17" s="175" t="s">
        <v>94</v>
      </c>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216"/>
      <c r="BS17" s="216"/>
      <c r="BT17" s="216"/>
      <c r="BU17" s="216"/>
      <c r="BV17" s="216"/>
      <c r="BW17" s="216"/>
      <c r="BX17" s="216"/>
      <c r="BY17" s="216"/>
      <c r="BZ17" s="216"/>
      <c r="CA17" s="216"/>
      <c r="CB17" s="216"/>
      <c r="CC17" s="216"/>
      <c r="CD17" s="216"/>
      <c r="CE17" s="216"/>
      <c r="CF17" s="216"/>
      <c r="CG17" s="216"/>
      <c r="CH17" s="216"/>
      <c r="CI17" s="216"/>
      <c r="CJ17" s="216"/>
      <c r="CK17" s="216"/>
      <c r="CL17" s="216"/>
      <c r="CM17" s="216"/>
      <c r="CN17" s="216"/>
      <c r="CO17" s="216"/>
      <c r="CP17" s="216"/>
      <c r="CQ17" s="216"/>
      <c r="CR17" s="216"/>
      <c r="CS17" s="216"/>
      <c r="CT17" s="216"/>
      <c r="CU17" s="216"/>
      <c r="CV17" s="216"/>
      <c r="CW17" s="216"/>
      <c r="CX17" s="216"/>
    </row>
    <row r="18" spans="1:102" s="217" customFormat="1" ht="20.100000000000001" customHeight="1">
      <c r="A18" s="198"/>
      <c r="B18" s="102" t="s">
        <v>65</v>
      </c>
      <c r="C18" s="103">
        <v>0</v>
      </c>
      <c r="D18" s="171">
        <v>0</v>
      </c>
      <c r="E18" s="172">
        <v>0</v>
      </c>
      <c r="F18" s="173" t="s">
        <v>244</v>
      </c>
      <c r="G18" s="174" t="s">
        <v>244</v>
      </c>
      <c r="H18" s="175" t="s">
        <v>244</v>
      </c>
      <c r="I18" s="173" t="s">
        <v>94</v>
      </c>
      <c r="J18" s="174" t="s">
        <v>94</v>
      </c>
      <c r="K18" s="175" t="s">
        <v>94</v>
      </c>
      <c r="L18" s="173" t="s">
        <v>94</v>
      </c>
      <c r="M18" s="174" t="s">
        <v>94</v>
      </c>
      <c r="N18" s="175" t="s">
        <v>94</v>
      </c>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6"/>
      <c r="BO18" s="216"/>
      <c r="BP18" s="216"/>
      <c r="BQ18" s="216"/>
      <c r="BR18" s="216"/>
      <c r="BS18" s="216"/>
      <c r="BT18" s="216"/>
      <c r="BU18" s="216"/>
      <c r="BV18" s="216"/>
      <c r="BW18" s="216"/>
      <c r="BX18" s="216"/>
      <c r="BY18" s="216"/>
      <c r="BZ18" s="216"/>
      <c r="CA18" s="216"/>
      <c r="CB18" s="216"/>
      <c r="CC18" s="216"/>
      <c r="CD18" s="216"/>
      <c r="CE18" s="216"/>
      <c r="CF18" s="216"/>
      <c r="CG18" s="216"/>
      <c r="CH18" s="216"/>
      <c r="CI18" s="216"/>
      <c r="CJ18" s="216"/>
      <c r="CK18" s="216"/>
      <c r="CL18" s="216"/>
      <c r="CM18" s="216"/>
      <c r="CN18" s="216"/>
      <c r="CO18" s="216"/>
      <c r="CP18" s="216"/>
      <c r="CQ18" s="216"/>
      <c r="CR18" s="216"/>
      <c r="CS18" s="216"/>
      <c r="CT18" s="216"/>
      <c r="CU18" s="216"/>
      <c r="CV18" s="216"/>
      <c r="CW18" s="216"/>
      <c r="CX18" s="216"/>
    </row>
    <row r="19" spans="1:102" s="217" customFormat="1" ht="20.100000000000001" customHeight="1">
      <c r="A19" s="198"/>
      <c r="B19" s="102" t="s">
        <v>31</v>
      </c>
      <c r="C19" s="103">
        <v>0</v>
      </c>
      <c r="D19" s="171">
        <v>0</v>
      </c>
      <c r="E19" s="172">
        <v>0</v>
      </c>
      <c r="F19" s="173" t="s">
        <v>244</v>
      </c>
      <c r="G19" s="174" t="s">
        <v>244</v>
      </c>
      <c r="H19" s="175" t="s">
        <v>244</v>
      </c>
      <c r="I19" s="173" t="s">
        <v>94</v>
      </c>
      <c r="J19" s="174" t="s">
        <v>94</v>
      </c>
      <c r="K19" s="175" t="s">
        <v>94</v>
      </c>
      <c r="L19" s="173" t="s">
        <v>94</v>
      </c>
      <c r="M19" s="174" t="s">
        <v>94</v>
      </c>
      <c r="N19" s="175" t="s">
        <v>94</v>
      </c>
      <c r="O19" s="216"/>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216"/>
      <c r="BW19" s="216"/>
      <c r="BX19" s="216"/>
      <c r="BY19" s="216"/>
      <c r="BZ19" s="216"/>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row>
    <row r="20" spans="1:102" s="217" customFormat="1" ht="20.100000000000001" customHeight="1">
      <c r="A20" s="198"/>
      <c r="B20" s="102" t="s">
        <v>44</v>
      </c>
      <c r="C20" s="103">
        <v>87.842951510000006</v>
      </c>
      <c r="D20" s="171">
        <v>84.494376180000003</v>
      </c>
      <c r="E20" s="172">
        <v>88.315381070000015</v>
      </c>
      <c r="F20" s="173">
        <v>0.9540667926038362</v>
      </c>
      <c r="G20" s="174">
        <v>0.9300863744183927</v>
      </c>
      <c r="H20" s="175">
        <v>0.90423500450848471</v>
      </c>
      <c r="I20" s="173">
        <v>252.30525905490953</v>
      </c>
      <c r="J20" s="174">
        <v>245.14585147775202</v>
      </c>
      <c r="K20" s="175">
        <v>249.75469602810162</v>
      </c>
      <c r="L20" s="173">
        <v>2.407160692635975</v>
      </c>
      <c r="M20" s="174">
        <v>2.2800681620465215</v>
      </c>
      <c r="N20" s="175">
        <v>2.2583693868898571</v>
      </c>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16"/>
      <c r="CC20" s="216"/>
      <c r="CD20" s="216"/>
      <c r="CE20" s="216"/>
      <c r="CF20" s="216"/>
      <c r="CG20" s="216"/>
      <c r="CH20" s="216"/>
      <c r="CI20" s="216"/>
      <c r="CJ20" s="216"/>
      <c r="CK20" s="216"/>
      <c r="CL20" s="216"/>
      <c r="CM20" s="216"/>
      <c r="CN20" s="216"/>
      <c r="CO20" s="216"/>
      <c r="CP20" s="216"/>
      <c r="CQ20" s="216"/>
      <c r="CR20" s="216"/>
      <c r="CS20" s="216"/>
      <c r="CT20" s="216"/>
      <c r="CU20" s="216"/>
      <c r="CV20" s="216"/>
      <c r="CW20" s="216"/>
      <c r="CX20" s="216"/>
    </row>
    <row r="21" spans="1:102" s="217" customFormat="1" ht="20.100000000000001" customHeight="1">
      <c r="A21" s="198"/>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6"/>
      <c r="BK21" s="216"/>
      <c r="BL21" s="216"/>
      <c r="BM21" s="216"/>
      <c r="BN21" s="216"/>
      <c r="BO21" s="216"/>
      <c r="BP21" s="216"/>
      <c r="BQ21" s="216"/>
      <c r="BR21" s="216"/>
      <c r="BS21" s="216"/>
      <c r="BT21" s="216"/>
      <c r="BU21" s="216"/>
      <c r="BV21" s="216"/>
      <c r="BW21" s="216"/>
      <c r="BX21" s="216"/>
      <c r="BY21" s="216"/>
      <c r="BZ21" s="216"/>
      <c r="CA21" s="216"/>
      <c r="CB21" s="216"/>
      <c r="CC21" s="216"/>
      <c r="CD21" s="216"/>
      <c r="CE21" s="216"/>
      <c r="CF21" s="216"/>
      <c r="CG21" s="216"/>
      <c r="CH21" s="216"/>
      <c r="CI21" s="216"/>
      <c r="CJ21" s="216"/>
      <c r="CK21" s="216"/>
      <c r="CL21" s="216"/>
      <c r="CM21" s="216"/>
      <c r="CN21" s="216"/>
      <c r="CO21" s="216"/>
      <c r="CP21" s="216"/>
      <c r="CQ21" s="216"/>
      <c r="CR21" s="216"/>
      <c r="CS21" s="216"/>
      <c r="CT21" s="216"/>
      <c r="CU21" s="216"/>
      <c r="CV21" s="216"/>
      <c r="CW21" s="216"/>
      <c r="CX21" s="216"/>
    </row>
    <row r="22" spans="1:102" s="217" customFormat="1" ht="20.100000000000001" customHeight="1">
      <c r="A22" s="198"/>
      <c r="B22" s="102" t="s">
        <v>61</v>
      </c>
      <c r="C22" s="103">
        <v>0</v>
      </c>
      <c r="D22" s="171">
        <v>0</v>
      </c>
      <c r="E22" s="172">
        <v>0</v>
      </c>
      <c r="F22" s="173" t="s">
        <v>244</v>
      </c>
      <c r="G22" s="174" t="s">
        <v>244</v>
      </c>
      <c r="H22" s="175" t="s">
        <v>244</v>
      </c>
      <c r="I22" s="173" t="s">
        <v>94</v>
      </c>
      <c r="J22" s="174" t="s">
        <v>94</v>
      </c>
      <c r="K22" s="175" t="s">
        <v>94</v>
      </c>
      <c r="L22" s="173" t="s">
        <v>94</v>
      </c>
      <c r="M22" s="174" t="s">
        <v>94</v>
      </c>
      <c r="N22" s="175" t="s">
        <v>94</v>
      </c>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c r="BM22" s="216"/>
      <c r="BN22" s="216"/>
      <c r="BO22" s="216"/>
      <c r="BP22" s="216"/>
      <c r="BQ22" s="216"/>
      <c r="BR22" s="216"/>
      <c r="BS22" s="216"/>
      <c r="BT22" s="216"/>
      <c r="BU22" s="216"/>
      <c r="BV22" s="216"/>
      <c r="BW22" s="216"/>
      <c r="BX22" s="216"/>
      <c r="BY22" s="216"/>
      <c r="BZ22" s="216"/>
      <c r="CA22" s="216"/>
      <c r="CB22" s="216"/>
      <c r="CC22" s="216"/>
      <c r="CD22" s="216"/>
      <c r="CE22" s="216"/>
      <c r="CF22" s="216"/>
      <c r="CG22" s="216"/>
      <c r="CH22" s="216"/>
      <c r="CI22" s="216"/>
      <c r="CJ22" s="216"/>
      <c r="CK22" s="216"/>
      <c r="CL22" s="216"/>
      <c r="CM22" s="216"/>
      <c r="CN22" s="216"/>
      <c r="CO22" s="216"/>
      <c r="CP22" s="216"/>
      <c r="CQ22" s="216"/>
      <c r="CR22" s="216"/>
      <c r="CS22" s="216"/>
      <c r="CT22" s="216"/>
      <c r="CU22" s="216"/>
      <c r="CV22" s="216"/>
      <c r="CW22" s="216"/>
      <c r="CX22" s="216"/>
    </row>
    <row r="23" spans="1:102" s="217" customFormat="1" ht="20.100000000000001" customHeight="1">
      <c r="A23" s="198"/>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6"/>
      <c r="BY23" s="216"/>
      <c r="BZ23" s="216"/>
      <c r="CA23" s="216"/>
      <c r="CB23" s="216"/>
      <c r="CC23" s="216"/>
      <c r="CD23" s="216"/>
      <c r="CE23" s="216"/>
      <c r="CF23" s="216"/>
      <c r="CG23" s="216"/>
      <c r="CH23" s="216"/>
      <c r="CI23" s="216"/>
      <c r="CJ23" s="216"/>
      <c r="CK23" s="216"/>
      <c r="CL23" s="216"/>
      <c r="CM23" s="216"/>
      <c r="CN23" s="216"/>
      <c r="CO23" s="216"/>
      <c r="CP23" s="216"/>
      <c r="CQ23" s="216"/>
      <c r="CR23" s="216"/>
      <c r="CS23" s="216"/>
      <c r="CT23" s="216"/>
      <c r="CU23" s="216"/>
      <c r="CV23" s="216"/>
      <c r="CW23" s="216"/>
      <c r="CX23" s="216"/>
    </row>
    <row r="24" spans="1:102" s="217" customFormat="1" ht="20.100000000000001" customHeight="1">
      <c r="A24" s="198"/>
      <c r="B24" s="102" t="s">
        <v>231</v>
      </c>
      <c r="C24" s="103">
        <v>0</v>
      </c>
      <c r="D24" s="171">
        <v>0</v>
      </c>
      <c r="E24" s="172">
        <v>0</v>
      </c>
      <c r="F24" s="173" t="s">
        <v>244</v>
      </c>
      <c r="G24" s="174" t="s">
        <v>244</v>
      </c>
      <c r="H24" s="175" t="s">
        <v>244</v>
      </c>
      <c r="I24" s="173" t="s">
        <v>94</v>
      </c>
      <c r="J24" s="174" t="s">
        <v>94</v>
      </c>
      <c r="K24" s="175" t="s">
        <v>94</v>
      </c>
      <c r="L24" s="173" t="s">
        <v>94</v>
      </c>
      <c r="M24" s="174" t="s">
        <v>94</v>
      </c>
      <c r="N24" s="175" t="s">
        <v>94</v>
      </c>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c r="BM24" s="216"/>
      <c r="BN24" s="216"/>
      <c r="BO24" s="216"/>
      <c r="BP24" s="216"/>
      <c r="BQ24" s="216"/>
      <c r="BR24" s="216"/>
      <c r="BS24" s="216"/>
      <c r="BT24" s="216"/>
      <c r="BU24" s="216"/>
      <c r="BV24" s="216"/>
      <c r="BW24" s="216"/>
      <c r="BX24" s="216"/>
      <c r="BY24" s="216"/>
      <c r="BZ24" s="216"/>
      <c r="CA24" s="216"/>
      <c r="CB24" s="216"/>
      <c r="CC24" s="216"/>
      <c r="CD24" s="216"/>
      <c r="CE24" s="216"/>
      <c r="CF24" s="216"/>
      <c r="CG24" s="216"/>
      <c r="CH24" s="216"/>
      <c r="CI24" s="216"/>
      <c r="CJ24" s="216"/>
      <c r="CK24" s="216"/>
      <c r="CL24" s="216"/>
      <c r="CM24" s="216"/>
      <c r="CN24" s="216"/>
      <c r="CO24" s="216"/>
      <c r="CP24" s="216"/>
      <c r="CQ24" s="216"/>
      <c r="CR24" s="216"/>
      <c r="CS24" s="216"/>
      <c r="CT24" s="216"/>
      <c r="CU24" s="216"/>
      <c r="CV24" s="216"/>
      <c r="CW24" s="216"/>
      <c r="CX24" s="216"/>
    </row>
    <row r="25" spans="1:102" s="217" customFormat="1" ht="20.100000000000001" customHeight="1">
      <c r="A25" s="198"/>
      <c r="B25" s="102" t="s">
        <v>34</v>
      </c>
      <c r="C25" s="103">
        <v>0</v>
      </c>
      <c r="D25" s="171">
        <v>0</v>
      </c>
      <c r="E25" s="172">
        <v>0</v>
      </c>
      <c r="F25" s="173" t="s">
        <v>244</v>
      </c>
      <c r="G25" s="174" t="s">
        <v>244</v>
      </c>
      <c r="H25" s="175" t="s">
        <v>244</v>
      </c>
      <c r="I25" s="173" t="s">
        <v>94</v>
      </c>
      <c r="J25" s="174" t="s">
        <v>94</v>
      </c>
      <c r="K25" s="175" t="s">
        <v>94</v>
      </c>
      <c r="L25" s="173" t="s">
        <v>94</v>
      </c>
      <c r="M25" s="174" t="s">
        <v>94</v>
      </c>
      <c r="N25" s="175" t="s">
        <v>94</v>
      </c>
      <c r="O25" s="216"/>
      <c r="P25" s="216"/>
      <c r="Q25" s="216"/>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6"/>
      <c r="BK25" s="216"/>
      <c r="BL25" s="216"/>
      <c r="BM25" s="216"/>
      <c r="BN25" s="216"/>
      <c r="BO25" s="216"/>
      <c r="BP25" s="216"/>
      <c r="BQ25" s="216"/>
      <c r="BR25" s="216"/>
      <c r="BS25" s="216"/>
      <c r="BT25" s="216"/>
      <c r="BU25" s="216"/>
      <c r="BV25" s="216"/>
      <c r="BW25" s="216"/>
      <c r="BX25" s="216"/>
      <c r="BY25" s="216"/>
      <c r="BZ25" s="216"/>
      <c r="CA25" s="216"/>
      <c r="CB25" s="216"/>
      <c r="CC25" s="216"/>
      <c r="CD25" s="216"/>
      <c r="CE25" s="216"/>
      <c r="CF25" s="216"/>
      <c r="CG25" s="216"/>
      <c r="CH25" s="216"/>
      <c r="CI25" s="216"/>
      <c r="CJ25" s="216"/>
      <c r="CK25" s="216"/>
      <c r="CL25" s="216"/>
      <c r="CM25" s="216"/>
      <c r="CN25" s="216"/>
      <c r="CO25" s="216"/>
      <c r="CP25" s="216"/>
      <c r="CQ25" s="216"/>
      <c r="CR25" s="216"/>
      <c r="CS25" s="216"/>
      <c r="CT25" s="216"/>
      <c r="CU25" s="216"/>
      <c r="CV25" s="216"/>
      <c r="CW25" s="216"/>
      <c r="CX25" s="216"/>
    </row>
    <row r="26" spans="1:102" s="217" customFormat="1" ht="20.100000000000001" customHeight="1">
      <c r="A26" s="198"/>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c r="BM26" s="216"/>
      <c r="BN26" s="216"/>
      <c r="BO26" s="216"/>
      <c r="BP26" s="216"/>
      <c r="BQ26" s="216"/>
      <c r="BR26" s="216"/>
      <c r="BS26" s="216"/>
      <c r="BT26" s="216"/>
      <c r="BU26" s="216"/>
      <c r="BV26" s="216"/>
      <c r="BW26" s="216"/>
      <c r="BX26" s="216"/>
      <c r="BY26" s="216"/>
      <c r="BZ26" s="216"/>
      <c r="CA26" s="216"/>
      <c r="CB26" s="216"/>
      <c r="CC26" s="216"/>
      <c r="CD26" s="216"/>
      <c r="CE26" s="216"/>
      <c r="CF26" s="216"/>
      <c r="CG26" s="216"/>
      <c r="CH26" s="216"/>
      <c r="CI26" s="216"/>
      <c r="CJ26" s="216"/>
      <c r="CK26" s="216"/>
      <c r="CL26" s="216"/>
      <c r="CM26" s="216"/>
      <c r="CN26" s="216"/>
      <c r="CO26" s="216"/>
      <c r="CP26" s="216"/>
      <c r="CQ26" s="216"/>
      <c r="CR26" s="216"/>
      <c r="CS26" s="216"/>
      <c r="CT26" s="216"/>
      <c r="CU26" s="216"/>
      <c r="CV26" s="216"/>
      <c r="CW26" s="216"/>
      <c r="CX26" s="216"/>
    </row>
    <row r="27" spans="1:102" s="217" customFormat="1" ht="20.100000000000001" customHeight="1">
      <c r="A27" s="198"/>
      <c r="B27" s="102" t="s">
        <v>67</v>
      </c>
      <c r="C27" s="103">
        <v>0</v>
      </c>
      <c r="D27" s="171">
        <v>0</v>
      </c>
      <c r="E27" s="172">
        <v>0</v>
      </c>
      <c r="F27" s="173" t="s">
        <v>244</v>
      </c>
      <c r="G27" s="174" t="s">
        <v>244</v>
      </c>
      <c r="H27" s="175" t="s">
        <v>244</v>
      </c>
      <c r="I27" s="173" t="s">
        <v>94</v>
      </c>
      <c r="J27" s="174" t="s">
        <v>94</v>
      </c>
      <c r="K27" s="175" t="s">
        <v>94</v>
      </c>
      <c r="L27" s="173" t="s">
        <v>94</v>
      </c>
      <c r="M27" s="174" t="s">
        <v>94</v>
      </c>
      <c r="N27" s="175" t="s">
        <v>94</v>
      </c>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c r="BM27" s="216"/>
      <c r="BN27" s="216"/>
      <c r="BO27" s="216"/>
      <c r="BP27" s="216"/>
      <c r="BQ27" s="216"/>
      <c r="BR27" s="216"/>
      <c r="BS27" s="216"/>
      <c r="BT27" s="216"/>
      <c r="BU27" s="216"/>
      <c r="BV27" s="216"/>
      <c r="BW27" s="216"/>
      <c r="BX27" s="216"/>
      <c r="BY27" s="216"/>
      <c r="BZ27" s="216"/>
      <c r="CA27" s="216"/>
      <c r="CB27" s="216"/>
      <c r="CC27" s="216"/>
      <c r="CD27" s="216"/>
      <c r="CE27" s="216"/>
      <c r="CF27" s="216"/>
      <c r="CG27" s="216"/>
      <c r="CH27" s="216"/>
      <c r="CI27" s="216"/>
      <c r="CJ27" s="216"/>
      <c r="CK27" s="216"/>
      <c r="CL27" s="216"/>
      <c r="CM27" s="216"/>
      <c r="CN27" s="216"/>
      <c r="CO27" s="216"/>
      <c r="CP27" s="216"/>
      <c r="CQ27" s="216"/>
      <c r="CR27" s="216"/>
      <c r="CS27" s="216"/>
      <c r="CT27" s="216"/>
      <c r="CU27" s="216"/>
      <c r="CV27" s="216"/>
      <c r="CW27" s="216"/>
      <c r="CX27" s="216"/>
    </row>
    <row r="28" spans="1:102" s="217" customFormat="1" ht="20.100000000000001" customHeight="1">
      <c r="A28" s="198"/>
      <c r="B28" s="102" t="s">
        <v>50</v>
      </c>
      <c r="C28" s="103">
        <v>0</v>
      </c>
      <c r="D28" s="171">
        <v>0</v>
      </c>
      <c r="E28" s="172">
        <v>0</v>
      </c>
      <c r="F28" s="173" t="s">
        <v>244</v>
      </c>
      <c r="G28" s="174" t="s">
        <v>244</v>
      </c>
      <c r="H28" s="175" t="s">
        <v>244</v>
      </c>
      <c r="I28" s="173" t="s">
        <v>94</v>
      </c>
      <c r="J28" s="174" t="s">
        <v>94</v>
      </c>
      <c r="K28" s="175" t="s">
        <v>94</v>
      </c>
      <c r="L28" s="173" t="s">
        <v>94</v>
      </c>
      <c r="M28" s="174" t="s">
        <v>94</v>
      </c>
      <c r="N28" s="175" t="s">
        <v>94</v>
      </c>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6"/>
      <c r="CA28" s="216"/>
      <c r="CB28" s="216"/>
      <c r="CC28" s="216"/>
      <c r="CD28" s="216"/>
      <c r="CE28" s="216"/>
      <c r="CF28" s="216"/>
      <c r="CG28" s="216"/>
      <c r="CH28" s="216"/>
      <c r="CI28" s="216"/>
      <c r="CJ28" s="216"/>
      <c r="CK28" s="216"/>
      <c r="CL28" s="216"/>
      <c r="CM28" s="216"/>
      <c r="CN28" s="216"/>
      <c r="CO28" s="216"/>
      <c r="CP28" s="216"/>
      <c r="CQ28" s="216"/>
      <c r="CR28" s="216"/>
      <c r="CS28" s="216"/>
      <c r="CT28" s="216"/>
      <c r="CU28" s="216"/>
      <c r="CV28" s="216"/>
      <c r="CW28" s="216"/>
      <c r="CX28" s="216"/>
    </row>
    <row r="29" spans="1:102" s="217" customFormat="1" ht="20.100000000000001" customHeight="1">
      <c r="A29" s="198"/>
      <c r="B29" s="102" t="s">
        <v>69</v>
      </c>
      <c r="C29" s="103">
        <v>0</v>
      </c>
      <c r="D29" s="171">
        <v>0</v>
      </c>
      <c r="E29" s="172">
        <v>0</v>
      </c>
      <c r="F29" s="173" t="s">
        <v>244</v>
      </c>
      <c r="G29" s="174" t="s">
        <v>244</v>
      </c>
      <c r="H29" s="175" t="s">
        <v>244</v>
      </c>
      <c r="I29" s="173" t="s">
        <v>94</v>
      </c>
      <c r="J29" s="174" t="s">
        <v>94</v>
      </c>
      <c r="K29" s="175" t="s">
        <v>94</v>
      </c>
      <c r="L29" s="173" t="s">
        <v>94</v>
      </c>
      <c r="M29" s="174" t="s">
        <v>94</v>
      </c>
      <c r="N29" s="175" t="s">
        <v>94</v>
      </c>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16"/>
      <c r="CC29" s="216"/>
      <c r="CD29" s="216"/>
      <c r="CE29" s="216"/>
      <c r="CF29" s="216"/>
      <c r="CG29" s="216"/>
      <c r="CH29" s="216"/>
      <c r="CI29" s="216"/>
      <c r="CJ29" s="216"/>
      <c r="CK29" s="216"/>
      <c r="CL29" s="216"/>
      <c r="CM29" s="216"/>
      <c r="CN29" s="216"/>
      <c r="CO29" s="216"/>
      <c r="CP29" s="216"/>
      <c r="CQ29" s="216"/>
      <c r="CR29" s="216"/>
      <c r="CS29" s="216"/>
      <c r="CT29" s="216"/>
      <c r="CU29" s="216"/>
      <c r="CV29" s="216"/>
      <c r="CW29" s="216"/>
      <c r="CX29" s="216"/>
    </row>
    <row r="30" spans="1:102" s="217" customFormat="1" ht="20.100000000000001" customHeight="1">
      <c r="A30" s="198"/>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16"/>
      <c r="BY30" s="216"/>
      <c r="BZ30" s="216"/>
      <c r="CA30" s="216"/>
      <c r="CB30" s="216"/>
      <c r="CC30" s="216"/>
      <c r="CD30" s="216"/>
      <c r="CE30" s="216"/>
      <c r="CF30" s="216"/>
      <c r="CG30" s="216"/>
      <c r="CH30" s="216"/>
      <c r="CI30" s="216"/>
      <c r="CJ30" s="216"/>
      <c r="CK30" s="216"/>
      <c r="CL30" s="216"/>
      <c r="CM30" s="216"/>
      <c r="CN30" s="216"/>
      <c r="CO30" s="216"/>
      <c r="CP30" s="216"/>
      <c r="CQ30" s="216"/>
      <c r="CR30" s="216"/>
      <c r="CS30" s="216"/>
      <c r="CT30" s="216"/>
      <c r="CU30" s="216"/>
      <c r="CV30" s="216"/>
      <c r="CW30" s="216"/>
      <c r="CX30" s="216"/>
    </row>
    <row r="31" spans="1:102" s="217" customFormat="1" ht="20.100000000000001" customHeight="1">
      <c r="A31" s="198"/>
      <c r="B31" s="102" t="s">
        <v>73</v>
      </c>
      <c r="C31" s="103">
        <v>11.566452</v>
      </c>
      <c r="D31" s="171">
        <v>12.566454999999999</v>
      </c>
      <c r="E31" s="172">
        <v>12.230461</v>
      </c>
      <c r="F31" s="173">
        <v>0</v>
      </c>
      <c r="G31" s="174">
        <v>0</v>
      </c>
      <c r="H31" s="175">
        <v>0</v>
      </c>
      <c r="I31" s="173" t="s">
        <v>94</v>
      </c>
      <c r="J31" s="174" t="s">
        <v>94</v>
      </c>
      <c r="K31" s="175" t="s">
        <v>94</v>
      </c>
      <c r="L31" s="173">
        <v>4.8128241918956647</v>
      </c>
      <c r="M31" s="174">
        <v>1.0421634422754869</v>
      </c>
      <c r="N31" s="175">
        <v>1.1179627652628956</v>
      </c>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6"/>
      <c r="CA31" s="216"/>
      <c r="CB31" s="216"/>
      <c r="CC31" s="216"/>
      <c r="CD31" s="216"/>
      <c r="CE31" s="216"/>
      <c r="CF31" s="216"/>
      <c r="CG31" s="216"/>
      <c r="CH31" s="216"/>
      <c r="CI31" s="216"/>
      <c r="CJ31" s="216"/>
      <c r="CK31" s="216"/>
      <c r="CL31" s="216"/>
      <c r="CM31" s="216"/>
      <c r="CN31" s="216"/>
      <c r="CO31" s="216"/>
      <c r="CP31" s="216"/>
      <c r="CQ31" s="216"/>
      <c r="CR31" s="216"/>
      <c r="CS31" s="216"/>
      <c r="CT31" s="216"/>
      <c r="CU31" s="216"/>
      <c r="CV31" s="216"/>
      <c r="CW31" s="216"/>
      <c r="CX31" s="216"/>
    </row>
    <row r="32" spans="1:102" s="217" customFormat="1" ht="20.100000000000001" customHeight="1">
      <c r="A32" s="198"/>
      <c r="B32" s="102" t="s">
        <v>60</v>
      </c>
      <c r="C32" s="103">
        <v>0</v>
      </c>
      <c r="D32" s="171">
        <v>0</v>
      </c>
      <c r="E32" s="172">
        <v>0</v>
      </c>
      <c r="F32" s="173" t="s">
        <v>244</v>
      </c>
      <c r="G32" s="174" t="s">
        <v>244</v>
      </c>
      <c r="H32" s="175" t="s">
        <v>244</v>
      </c>
      <c r="I32" s="173" t="s">
        <v>94</v>
      </c>
      <c r="J32" s="174" t="s">
        <v>94</v>
      </c>
      <c r="K32" s="175" t="s">
        <v>94</v>
      </c>
      <c r="L32" s="173" t="s">
        <v>94</v>
      </c>
      <c r="M32" s="174" t="s">
        <v>94</v>
      </c>
      <c r="N32" s="175" t="s">
        <v>94</v>
      </c>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16"/>
      <c r="CX32" s="216"/>
    </row>
    <row r="33" spans="1:102" s="217" customFormat="1" ht="20.100000000000001" customHeight="1">
      <c r="A33" s="198"/>
      <c r="B33" s="102" t="s">
        <v>45</v>
      </c>
      <c r="C33" s="103">
        <v>0</v>
      </c>
      <c r="D33" s="171">
        <v>0</v>
      </c>
      <c r="E33" s="172">
        <v>0</v>
      </c>
      <c r="F33" s="173" t="s">
        <v>244</v>
      </c>
      <c r="G33" s="174" t="s">
        <v>244</v>
      </c>
      <c r="H33" s="175" t="s">
        <v>244</v>
      </c>
      <c r="I33" s="173" t="s">
        <v>94</v>
      </c>
      <c r="J33" s="174" t="s">
        <v>94</v>
      </c>
      <c r="K33" s="175" t="s">
        <v>94</v>
      </c>
      <c r="L33" s="173" t="s">
        <v>94</v>
      </c>
      <c r="M33" s="174" t="s">
        <v>94</v>
      </c>
      <c r="N33" s="175" t="s">
        <v>94</v>
      </c>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16"/>
      <c r="CC33" s="216"/>
      <c r="CD33" s="216"/>
      <c r="CE33" s="216"/>
      <c r="CF33" s="216"/>
      <c r="CG33" s="216"/>
      <c r="CH33" s="216"/>
      <c r="CI33" s="216"/>
      <c r="CJ33" s="216"/>
      <c r="CK33" s="216"/>
      <c r="CL33" s="216"/>
      <c r="CM33" s="216"/>
      <c r="CN33" s="216"/>
      <c r="CO33" s="216"/>
      <c r="CP33" s="216"/>
      <c r="CQ33" s="216"/>
      <c r="CR33" s="216"/>
      <c r="CS33" s="216"/>
      <c r="CT33" s="216"/>
      <c r="CU33" s="216"/>
      <c r="CV33" s="216"/>
      <c r="CW33" s="216"/>
      <c r="CX33" s="216"/>
    </row>
    <row r="34" spans="1:102" s="217" customFormat="1" ht="20.100000000000001" customHeight="1">
      <c r="A34" s="198"/>
      <c r="B34" s="102" t="s">
        <v>30</v>
      </c>
      <c r="C34" s="103">
        <v>0</v>
      </c>
      <c r="D34" s="171">
        <v>0</v>
      </c>
      <c r="E34" s="172">
        <v>0</v>
      </c>
      <c r="F34" s="173" t="s">
        <v>244</v>
      </c>
      <c r="G34" s="174" t="s">
        <v>244</v>
      </c>
      <c r="H34" s="175" t="s">
        <v>244</v>
      </c>
      <c r="I34" s="173" t="s">
        <v>94</v>
      </c>
      <c r="J34" s="174" t="s">
        <v>94</v>
      </c>
      <c r="K34" s="175" t="s">
        <v>94</v>
      </c>
      <c r="L34" s="173" t="s">
        <v>94</v>
      </c>
      <c r="M34" s="174" t="s">
        <v>94</v>
      </c>
      <c r="N34" s="175" t="s">
        <v>94</v>
      </c>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row>
    <row r="35" spans="1:102" s="217" customFormat="1" ht="20.100000000000001" customHeight="1">
      <c r="A35" s="198"/>
      <c r="B35" s="102" t="s">
        <v>51</v>
      </c>
      <c r="C35" s="103">
        <v>0</v>
      </c>
      <c r="D35" s="171">
        <v>0</v>
      </c>
      <c r="E35" s="172">
        <v>0</v>
      </c>
      <c r="F35" s="173" t="s">
        <v>244</v>
      </c>
      <c r="G35" s="174" t="s">
        <v>244</v>
      </c>
      <c r="H35" s="175" t="s">
        <v>244</v>
      </c>
      <c r="I35" s="173" t="s">
        <v>94</v>
      </c>
      <c r="J35" s="174" t="s">
        <v>94</v>
      </c>
      <c r="K35" s="175" t="s">
        <v>94</v>
      </c>
      <c r="L35" s="173" t="s">
        <v>94</v>
      </c>
      <c r="M35" s="174" t="s">
        <v>94</v>
      </c>
      <c r="N35" s="175" t="s">
        <v>94</v>
      </c>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16"/>
      <c r="CC35" s="216"/>
      <c r="CD35" s="216"/>
      <c r="CE35" s="216"/>
      <c r="CF35" s="216"/>
      <c r="CG35" s="216"/>
      <c r="CH35" s="216"/>
      <c r="CI35" s="216"/>
      <c r="CJ35" s="216"/>
      <c r="CK35" s="216"/>
      <c r="CL35" s="216"/>
      <c r="CM35" s="216"/>
      <c r="CN35" s="216"/>
      <c r="CO35" s="216"/>
      <c r="CP35" s="216"/>
      <c r="CQ35" s="216"/>
      <c r="CR35" s="216"/>
      <c r="CS35" s="216"/>
      <c r="CT35" s="216"/>
      <c r="CU35" s="216"/>
      <c r="CV35" s="216"/>
      <c r="CW35" s="216"/>
      <c r="CX35" s="216"/>
    </row>
    <row r="36" spans="1:102" s="217" customFormat="1" ht="20.100000000000001" customHeight="1">
      <c r="A36" s="198"/>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216"/>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6"/>
      <c r="BK36" s="216"/>
      <c r="BL36" s="216"/>
      <c r="BM36" s="216"/>
      <c r="BN36" s="216"/>
      <c r="BO36" s="216"/>
      <c r="BP36" s="216"/>
      <c r="BQ36" s="216"/>
      <c r="BR36" s="216"/>
      <c r="BS36" s="216"/>
      <c r="BT36" s="216"/>
      <c r="BU36" s="216"/>
      <c r="BV36" s="216"/>
      <c r="BW36" s="216"/>
      <c r="BX36" s="216"/>
      <c r="BY36" s="216"/>
      <c r="BZ36" s="216"/>
      <c r="CA36" s="216"/>
      <c r="CB36" s="216"/>
      <c r="CC36" s="216"/>
      <c r="CD36" s="216"/>
      <c r="CE36" s="216"/>
      <c r="CF36" s="216"/>
      <c r="CG36" s="216"/>
      <c r="CH36" s="216"/>
      <c r="CI36" s="216"/>
      <c r="CJ36" s="216"/>
      <c r="CK36" s="216"/>
      <c r="CL36" s="216"/>
      <c r="CM36" s="216"/>
      <c r="CN36" s="216"/>
      <c r="CO36" s="216"/>
      <c r="CP36" s="216"/>
      <c r="CQ36" s="216"/>
      <c r="CR36" s="216"/>
      <c r="CS36" s="216"/>
      <c r="CT36" s="216"/>
      <c r="CU36" s="216"/>
      <c r="CV36" s="216"/>
      <c r="CW36" s="216"/>
      <c r="CX36" s="216"/>
    </row>
    <row r="37" spans="1:102" s="217" customFormat="1" ht="20.100000000000001" customHeight="1">
      <c r="A37" s="198"/>
      <c r="B37" s="102" t="s">
        <v>39</v>
      </c>
      <c r="C37" s="103">
        <v>0</v>
      </c>
      <c r="D37" s="171">
        <v>0</v>
      </c>
      <c r="E37" s="172">
        <v>0</v>
      </c>
      <c r="F37" s="173" t="s">
        <v>244</v>
      </c>
      <c r="G37" s="174" t="s">
        <v>244</v>
      </c>
      <c r="H37" s="175" t="s">
        <v>244</v>
      </c>
      <c r="I37" s="173" t="s">
        <v>94</v>
      </c>
      <c r="J37" s="174" t="s">
        <v>94</v>
      </c>
      <c r="K37" s="175" t="s">
        <v>94</v>
      </c>
      <c r="L37" s="173" t="s">
        <v>94</v>
      </c>
      <c r="M37" s="174" t="s">
        <v>94</v>
      </c>
      <c r="N37" s="175" t="s">
        <v>94</v>
      </c>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6"/>
      <c r="BK37" s="216"/>
      <c r="BL37" s="216"/>
      <c r="BM37" s="216"/>
      <c r="BN37" s="216"/>
      <c r="BO37" s="216"/>
      <c r="BP37" s="216"/>
      <c r="BQ37" s="216"/>
      <c r="BR37" s="216"/>
      <c r="BS37" s="216"/>
      <c r="BT37" s="216"/>
      <c r="BU37" s="216"/>
      <c r="BV37" s="216"/>
      <c r="BW37" s="216"/>
      <c r="BX37" s="216"/>
      <c r="BY37" s="216"/>
      <c r="BZ37" s="216"/>
      <c r="CA37" s="216"/>
      <c r="CB37" s="216"/>
      <c r="CC37" s="216"/>
      <c r="CD37" s="216"/>
      <c r="CE37" s="216"/>
      <c r="CF37" s="216"/>
      <c r="CG37" s="216"/>
      <c r="CH37" s="216"/>
      <c r="CI37" s="216"/>
      <c r="CJ37" s="216"/>
      <c r="CK37" s="216"/>
      <c r="CL37" s="216"/>
      <c r="CM37" s="216"/>
      <c r="CN37" s="216"/>
      <c r="CO37" s="216"/>
      <c r="CP37" s="216"/>
      <c r="CQ37" s="216"/>
      <c r="CR37" s="216"/>
      <c r="CS37" s="216"/>
      <c r="CT37" s="216"/>
      <c r="CU37" s="216"/>
      <c r="CV37" s="216"/>
      <c r="CW37" s="216"/>
      <c r="CX37" s="216"/>
    </row>
    <row r="38" spans="1:102" s="217" customFormat="1" ht="20.100000000000001" customHeight="1">
      <c r="A38" s="198"/>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6"/>
      <c r="CA38" s="216"/>
      <c r="CB38" s="216"/>
      <c r="CC38" s="216"/>
      <c r="CD38" s="216"/>
      <c r="CE38" s="216"/>
      <c r="CF38" s="216"/>
      <c r="CG38" s="216"/>
      <c r="CH38" s="216"/>
      <c r="CI38" s="216"/>
      <c r="CJ38" s="216"/>
      <c r="CK38" s="216"/>
      <c r="CL38" s="216"/>
      <c r="CM38" s="216"/>
      <c r="CN38" s="216"/>
      <c r="CO38" s="216"/>
      <c r="CP38" s="216"/>
      <c r="CQ38" s="216"/>
      <c r="CR38" s="216"/>
      <c r="CS38" s="216"/>
      <c r="CT38" s="216"/>
      <c r="CU38" s="216"/>
      <c r="CV38" s="216"/>
      <c r="CW38" s="216"/>
      <c r="CX38" s="216"/>
    </row>
    <row r="39" spans="1:102" s="217" customFormat="1" ht="20.100000000000001" customHeight="1">
      <c r="A39" s="198"/>
      <c r="B39" s="102" t="s">
        <v>52</v>
      </c>
      <c r="C39" s="103">
        <v>0</v>
      </c>
      <c r="D39" s="171">
        <v>0</v>
      </c>
      <c r="E39" s="172">
        <v>0</v>
      </c>
      <c r="F39" s="173" t="s">
        <v>244</v>
      </c>
      <c r="G39" s="174" t="s">
        <v>244</v>
      </c>
      <c r="H39" s="175" t="s">
        <v>244</v>
      </c>
      <c r="I39" s="173" t="s">
        <v>94</v>
      </c>
      <c r="J39" s="174" t="s">
        <v>94</v>
      </c>
      <c r="K39" s="175" t="s">
        <v>94</v>
      </c>
      <c r="L39" s="173" t="s">
        <v>94</v>
      </c>
      <c r="M39" s="174" t="s">
        <v>94</v>
      </c>
      <c r="N39" s="175" t="s">
        <v>94</v>
      </c>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row>
    <row r="40" spans="1:102" s="217" customFormat="1" ht="20.100000000000001" customHeight="1">
      <c r="A40" s="198"/>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6"/>
      <c r="BK40" s="216"/>
      <c r="BL40" s="216"/>
      <c r="BM40" s="216"/>
      <c r="BN40" s="216"/>
      <c r="BO40" s="216"/>
      <c r="BP40" s="216"/>
      <c r="BQ40" s="216"/>
      <c r="BR40" s="216"/>
      <c r="BS40" s="216"/>
      <c r="BT40" s="216"/>
      <c r="BU40" s="216"/>
      <c r="BV40" s="216"/>
      <c r="BW40" s="216"/>
      <c r="BX40" s="216"/>
      <c r="BY40" s="216"/>
      <c r="BZ40" s="216"/>
      <c r="CA40" s="216"/>
      <c r="CB40" s="216"/>
      <c r="CC40" s="216"/>
      <c r="CD40" s="216"/>
      <c r="CE40" s="216"/>
      <c r="CF40" s="216"/>
      <c r="CG40" s="216"/>
      <c r="CH40" s="216"/>
      <c r="CI40" s="216"/>
      <c r="CJ40" s="216"/>
      <c r="CK40" s="216"/>
      <c r="CL40" s="216"/>
      <c r="CM40" s="216"/>
      <c r="CN40" s="216"/>
      <c r="CO40" s="216"/>
      <c r="CP40" s="216"/>
      <c r="CQ40" s="216"/>
      <c r="CR40" s="216"/>
      <c r="CS40" s="216"/>
      <c r="CT40" s="216"/>
      <c r="CU40" s="216"/>
      <c r="CV40" s="216"/>
      <c r="CW40" s="216"/>
      <c r="CX40" s="216"/>
    </row>
    <row r="41" spans="1:102" s="217" customFormat="1" ht="20.100000000000001" customHeight="1">
      <c r="A41" s="198"/>
      <c r="B41" s="102" t="s">
        <v>42</v>
      </c>
      <c r="C41" s="103">
        <v>0</v>
      </c>
      <c r="D41" s="171">
        <v>0</v>
      </c>
      <c r="E41" s="172">
        <v>0</v>
      </c>
      <c r="F41" s="173" t="s">
        <v>244</v>
      </c>
      <c r="G41" s="174" t="s">
        <v>244</v>
      </c>
      <c r="H41" s="175" t="s">
        <v>244</v>
      </c>
      <c r="I41" s="173" t="s">
        <v>94</v>
      </c>
      <c r="J41" s="174" t="s">
        <v>94</v>
      </c>
      <c r="K41" s="175" t="s">
        <v>94</v>
      </c>
      <c r="L41" s="173" t="s">
        <v>94</v>
      </c>
      <c r="M41" s="174" t="s">
        <v>94</v>
      </c>
      <c r="N41" s="175" t="s">
        <v>94</v>
      </c>
      <c r="O41" s="216"/>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6"/>
      <c r="BK41" s="216"/>
      <c r="BL41" s="216"/>
      <c r="BM41" s="216"/>
      <c r="BN41" s="216"/>
      <c r="BO41" s="216"/>
      <c r="BP41" s="216"/>
      <c r="BQ41" s="216"/>
      <c r="BR41" s="216"/>
      <c r="BS41" s="216"/>
      <c r="BT41" s="216"/>
      <c r="BU41" s="216"/>
      <c r="BV41" s="216"/>
      <c r="BW41" s="216"/>
      <c r="BX41" s="216"/>
      <c r="BY41" s="216"/>
      <c r="BZ41" s="216"/>
      <c r="CA41" s="216"/>
      <c r="CB41" s="216"/>
      <c r="CC41" s="216"/>
      <c r="CD41" s="216"/>
      <c r="CE41" s="216"/>
      <c r="CF41" s="216"/>
      <c r="CG41" s="216"/>
      <c r="CH41" s="216"/>
      <c r="CI41" s="216"/>
      <c r="CJ41" s="216"/>
      <c r="CK41" s="216"/>
      <c r="CL41" s="216"/>
      <c r="CM41" s="216"/>
      <c r="CN41" s="216"/>
      <c r="CO41" s="216"/>
      <c r="CP41" s="216"/>
      <c r="CQ41" s="216"/>
      <c r="CR41" s="216"/>
      <c r="CS41" s="216"/>
      <c r="CT41" s="216"/>
      <c r="CU41" s="216"/>
      <c r="CV41" s="216"/>
      <c r="CW41" s="216"/>
      <c r="CX41" s="216"/>
    </row>
    <row r="42" spans="1:102" s="217" customFormat="1" ht="20.100000000000001" customHeight="1">
      <c r="A42" s="198"/>
      <c r="B42" s="102" t="s">
        <v>32</v>
      </c>
      <c r="C42" s="103">
        <v>0</v>
      </c>
      <c r="D42" s="171">
        <v>0</v>
      </c>
      <c r="E42" s="172">
        <v>0</v>
      </c>
      <c r="F42" s="173" t="s">
        <v>244</v>
      </c>
      <c r="G42" s="174" t="s">
        <v>244</v>
      </c>
      <c r="H42" s="175" t="s">
        <v>244</v>
      </c>
      <c r="I42" s="173" t="s">
        <v>94</v>
      </c>
      <c r="J42" s="174" t="s">
        <v>94</v>
      </c>
      <c r="K42" s="175" t="s">
        <v>94</v>
      </c>
      <c r="L42" s="173" t="s">
        <v>94</v>
      </c>
      <c r="M42" s="174" t="s">
        <v>94</v>
      </c>
      <c r="N42" s="175" t="s">
        <v>94</v>
      </c>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c r="BM42" s="216"/>
      <c r="BN42" s="216"/>
      <c r="BO42" s="216"/>
      <c r="BP42" s="216"/>
      <c r="BQ42" s="216"/>
      <c r="BR42" s="216"/>
      <c r="BS42" s="216"/>
      <c r="BT42" s="216"/>
      <c r="BU42" s="216"/>
      <c r="BV42" s="216"/>
      <c r="BW42" s="216"/>
      <c r="BX42" s="216"/>
      <c r="BY42" s="216"/>
      <c r="BZ42" s="216"/>
      <c r="CA42" s="216"/>
      <c r="CB42" s="216"/>
      <c r="CC42" s="216"/>
      <c r="CD42" s="216"/>
      <c r="CE42" s="216"/>
      <c r="CF42" s="216"/>
      <c r="CG42" s="216"/>
      <c r="CH42" s="216"/>
      <c r="CI42" s="216"/>
      <c r="CJ42" s="216"/>
      <c r="CK42" s="216"/>
      <c r="CL42" s="216"/>
      <c r="CM42" s="216"/>
      <c r="CN42" s="216"/>
      <c r="CO42" s="216"/>
      <c r="CP42" s="216"/>
      <c r="CQ42" s="216"/>
      <c r="CR42" s="216"/>
      <c r="CS42" s="216"/>
      <c r="CT42" s="216"/>
      <c r="CU42" s="216"/>
      <c r="CV42" s="216"/>
      <c r="CW42" s="216"/>
      <c r="CX42" s="216"/>
    </row>
    <row r="43" spans="1:102" s="217" customFormat="1" ht="20.100000000000001" customHeight="1">
      <c r="A43" s="198"/>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216"/>
      <c r="P43" s="216"/>
      <c r="Q43" s="216"/>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c r="BM43" s="216"/>
      <c r="BN43" s="216"/>
      <c r="BO43" s="216"/>
      <c r="BP43" s="216"/>
      <c r="BQ43" s="216"/>
      <c r="BR43" s="216"/>
      <c r="BS43" s="216"/>
      <c r="BT43" s="216"/>
      <c r="BU43" s="216"/>
      <c r="BV43" s="216"/>
      <c r="BW43" s="216"/>
      <c r="BX43" s="216"/>
      <c r="BY43" s="216"/>
      <c r="BZ43" s="216"/>
      <c r="CA43" s="216"/>
      <c r="CB43" s="216"/>
      <c r="CC43" s="216"/>
      <c r="CD43" s="216"/>
      <c r="CE43" s="216"/>
      <c r="CF43" s="216"/>
      <c r="CG43" s="216"/>
      <c r="CH43" s="216"/>
      <c r="CI43" s="216"/>
      <c r="CJ43" s="216"/>
      <c r="CK43" s="216"/>
      <c r="CL43" s="216"/>
      <c r="CM43" s="216"/>
      <c r="CN43" s="216"/>
      <c r="CO43" s="216"/>
      <c r="CP43" s="216"/>
      <c r="CQ43" s="216"/>
      <c r="CR43" s="216"/>
      <c r="CS43" s="216"/>
      <c r="CT43" s="216"/>
      <c r="CU43" s="216"/>
      <c r="CV43" s="216"/>
      <c r="CW43" s="216"/>
      <c r="CX43" s="216"/>
    </row>
    <row r="44" spans="1:102" s="217" customFormat="1" ht="20.100000000000001" customHeight="1">
      <c r="A44" s="198"/>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216"/>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6"/>
      <c r="AV44" s="216"/>
      <c r="AW44" s="216"/>
      <c r="AX44" s="216"/>
      <c r="AY44" s="216"/>
      <c r="AZ44" s="216"/>
      <c r="BA44" s="216"/>
      <c r="BB44" s="216"/>
      <c r="BC44" s="216"/>
      <c r="BD44" s="216"/>
      <c r="BE44" s="216"/>
      <c r="BF44" s="216"/>
      <c r="BG44" s="216"/>
      <c r="BH44" s="216"/>
      <c r="BI44" s="216"/>
      <c r="BJ44" s="216"/>
      <c r="BK44" s="216"/>
      <c r="BL44" s="216"/>
      <c r="BM44" s="216"/>
      <c r="BN44" s="216"/>
      <c r="BO44" s="216"/>
      <c r="BP44" s="216"/>
      <c r="BQ44" s="216"/>
      <c r="BR44" s="216"/>
      <c r="BS44" s="216"/>
      <c r="BT44" s="216"/>
      <c r="BU44" s="216"/>
      <c r="BV44" s="216"/>
      <c r="BW44" s="216"/>
      <c r="BX44" s="216"/>
      <c r="BY44" s="216"/>
      <c r="BZ44" s="216"/>
      <c r="CA44" s="216"/>
      <c r="CB44" s="216"/>
      <c r="CC44" s="216"/>
      <c r="CD44" s="216"/>
      <c r="CE44" s="216"/>
      <c r="CF44" s="216"/>
      <c r="CG44" s="216"/>
      <c r="CH44" s="216"/>
      <c r="CI44" s="216"/>
      <c r="CJ44" s="216"/>
      <c r="CK44" s="216"/>
      <c r="CL44" s="216"/>
      <c r="CM44" s="216"/>
      <c r="CN44" s="216"/>
      <c r="CO44" s="216"/>
      <c r="CP44" s="216"/>
      <c r="CQ44" s="216"/>
      <c r="CR44" s="216"/>
      <c r="CS44" s="216"/>
      <c r="CT44" s="216"/>
      <c r="CU44" s="216"/>
      <c r="CV44" s="216"/>
      <c r="CW44" s="216"/>
      <c r="CX44" s="216"/>
    </row>
    <row r="45" spans="1:102" s="217" customFormat="1" ht="20.100000000000001" customHeight="1">
      <c r="A45" s="198"/>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c r="CO45" s="216"/>
      <c r="CP45" s="216"/>
      <c r="CQ45" s="216"/>
      <c r="CR45" s="216"/>
      <c r="CS45" s="216"/>
      <c r="CT45" s="216"/>
      <c r="CU45" s="216"/>
      <c r="CV45" s="216"/>
      <c r="CW45" s="216"/>
      <c r="CX45" s="216"/>
    </row>
    <row r="46" spans="1:102" s="217" customFormat="1" ht="20.100000000000001" customHeight="1">
      <c r="A46" s="198"/>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216"/>
      <c r="CC46" s="216"/>
      <c r="CD46" s="216"/>
      <c r="CE46" s="216"/>
      <c r="CF46" s="216"/>
      <c r="CG46" s="216"/>
      <c r="CH46" s="216"/>
      <c r="CI46" s="216"/>
      <c r="CJ46" s="216"/>
      <c r="CK46" s="216"/>
      <c r="CL46" s="216"/>
      <c r="CM46" s="216"/>
      <c r="CN46" s="216"/>
      <c r="CO46" s="216"/>
      <c r="CP46" s="216"/>
      <c r="CQ46" s="216"/>
      <c r="CR46" s="216"/>
      <c r="CS46" s="216"/>
      <c r="CT46" s="216"/>
      <c r="CU46" s="216"/>
      <c r="CV46" s="216"/>
      <c r="CW46" s="216"/>
      <c r="CX46" s="216"/>
    </row>
    <row r="47" spans="1:102" s="217" customFormat="1" ht="20.100000000000001" customHeight="1">
      <c r="A47" s="198"/>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216"/>
      <c r="CC47" s="216"/>
      <c r="CD47" s="216"/>
      <c r="CE47" s="216"/>
      <c r="CF47" s="216"/>
      <c r="CG47" s="216"/>
      <c r="CH47" s="216"/>
      <c r="CI47" s="216"/>
      <c r="CJ47" s="216"/>
      <c r="CK47" s="216"/>
      <c r="CL47" s="216"/>
      <c r="CM47" s="216"/>
      <c r="CN47" s="216"/>
      <c r="CO47" s="216"/>
      <c r="CP47" s="216"/>
      <c r="CQ47" s="216"/>
      <c r="CR47" s="216"/>
      <c r="CS47" s="216"/>
      <c r="CT47" s="216"/>
      <c r="CU47" s="216"/>
      <c r="CV47" s="216"/>
      <c r="CW47" s="216"/>
      <c r="CX47" s="216"/>
    </row>
    <row r="48" spans="1:102" s="217" customFormat="1" ht="20.100000000000001" customHeight="1">
      <c r="A48" s="198"/>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216"/>
      <c r="BJ48" s="216"/>
      <c r="BK48" s="216"/>
      <c r="BL48" s="216"/>
      <c r="BM48" s="216"/>
      <c r="BN48" s="216"/>
      <c r="BO48" s="216"/>
      <c r="BP48" s="216"/>
      <c r="BQ48" s="216"/>
      <c r="BR48" s="216"/>
      <c r="BS48" s="216"/>
      <c r="BT48" s="216"/>
      <c r="BU48" s="216"/>
      <c r="BV48" s="216"/>
      <c r="BW48" s="216"/>
      <c r="BX48" s="216"/>
      <c r="BY48" s="216"/>
      <c r="BZ48" s="216"/>
      <c r="CA48" s="216"/>
      <c r="CB48" s="216"/>
      <c r="CC48" s="216"/>
      <c r="CD48" s="216"/>
      <c r="CE48" s="216"/>
      <c r="CF48" s="216"/>
      <c r="CG48" s="216"/>
      <c r="CH48" s="216"/>
      <c r="CI48" s="216"/>
      <c r="CJ48" s="216"/>
      <c r="CK48" s="216"/>
      <c r="CL48" s="216"/>
      <c r="CM48" s="216"/>
      <c r="CN48" s="216"/>
      <c r="CO48" s="216"/>
      <c r="CP48" s="216"/>
      <c r="CQ48" s="216"/>
      <c r="CR48" s="216"/>
      <c r="CS48" s="216"/>
      <c r="CT48" s="216"/>
      <c r="CU48" s="216"/>
      <c r="CV48" s="216"/>
      <c r="CW48" s="216"/>
      <c r="CX48" s="216"/>
    </row>
    <row r="49" spans="1:102" s="217" customFormat="1" ht="20.100000000000001" customHeight="1">
      <c r="A49" s="198"/>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216"/>
      <c r="BJ49" s="216"/>
      <c r="BK49" s="216"/>
      <c r="BL49" s="216"/>
      <c r="BM49" s="216"/>
      <c r="BN49" s="216"/>
      <c r="BO49" s="216"/>
      <c r="BP49" s="216"/>
      <c r="BQ49" s="216"/>
      <c r="BR49" s="216"/>
      <c r="BS49" s="216"/>
      <c r="BT49" s="216"/>
      <c r="BU49" s="216"/>
      <c r="BV49" s="216"/>
      <c r="BW49" s="216"/>
      <c r="BX49" s="216"/>
      <c r="BY49" s="216"/>
      <c r="BZ49" s="216"/>
      <c r="CA49" s="216"/>
      <c r="CB49" s="216"/>
      <c r="CC49" s="216"/>
      <c r="CD49" s="216"/>
      <c r="CE49" s="216"/>
      <c r="CF49" s="216"/>
      <c r="CG49" s="216"/>
      <c r="CH49" s="216"/>
      <c r="CI49" s="216"/>
      <c r="CJ49" s="216"/>
      <c r="CK49" s="216"/>
      <c r="CL49" s="216"/>
      <c r="CM49" s="216"/>
      <c r="CN49" s="216"/>
      <c r="CO49" s="216"/>
      <c r="CP49" s="216"/>
      <c r="CQ49" s="216"/>
      <c r="CR49" s="216"/>
      <c r="CS49" s="216"/>
      <c r="CT49" s="216"/>
      <c r="CU49" s="216"/>
      <c r="CV49" s="216"/>
      <c r="CW49" s="216"/>
      <c r="CX49" s="216"/>
    </row>
    <row r="50" spans="1:102" s="217" customFormat="1" ht="20.100000000000001" customHeight="1">
      <c r="A50" s="198"/>
      <c r="B50" s="102" t="s">
        <v>234</v>
      </c>
      <c r="C50" s="103">
        <v>0</v>
      </c>
      <c r="D50" s="171">
        <v>0</v>
      </c>
      <c r="E50" s="172">
        <v>0</v>
      </c>
      <c r="F50" s="173" t="s">
        <v>244</v>
      </c>
      <c r="G50" s="174" t="s">
        <v>244</v>
      </c>
      <c r="H50" s="175" t="s">
        <v>244</v>
      </c>
      <c r="I50" s="173" t="s">
        <v>94</v>
      </c>
      <c r="J50" s="174" t="s">
        <v>94</v>
      </c>
      <c r="K50" s="175" t="s">
        <v>94</v>
      </c>
      <c r="L50" s="173" t="s">
        <v>94</v>
      </c>
      <c r="M50" s="174" t="s">
        <v>94</v>
      </c>
      <c r="N50" s="175" t="s">
        <v>94</v>
      </c>
      <c r="O50" s="216"/>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6"/>
      <c r="AV50" s="216"/>
      <c r="AW50" s="216"/>
      <c r="AX50" s="216"/>
      <c r="AY50" s="216"/>
      <c r="AZ50" s="216"/>
      <c r="BA50" s="216"/>
      <c r="BB50" s="216"/>
      <c r="BC50" s="216"/>
      <c r="BD50" s="216"/>
      <c r="BE50" s="216"/>
      <c r="BF50" s="216"/>
      <c r="BG50" s="216"/>
      <c r="BH50" s="216"/>
      <c r="BI50" s="216"/>
      <c r="BJ50" s="216"/>
      <c r="BK50" s="216"/>
      <c r="BL50" s="216"/>
      <c r="BM50" s="216"/>
      <c r="BN50" s="216"/>
      <c r="BO50" s="216"/>
      <c r="BP50" s="216"/>
      <c r="BQ50" s="216"/>
      <c r="BR50" s="216"/>
      <c r="BS50" s="216"/>
      <c r="BT50" s="216"/>
      <c r="BU50" s="216"/>
      <c r="BV50" s="216"/>
      <c r="BW50" s="216"/>
      <c r="BX50" s="216"/>
      <c r="BY50" s="216"/>
      <c r="BZ50" s="216"/>
      <c r="CA50" s="216"/>
      <c r="CB50" s="216"/>
      <c r="CC50" s="216"/>
      <c r="CD50" s="216"/>
      <c r="CE50" s="216"/>
      <c r="CF50" s="216"/>
      <c r="CG50" s="216"/>
      <c r="CH50" s="216"/>
      <c r="CI50" s="216"/>
      <c r="CJ50" s="216"/>
      <c r="CK50" s="216"/>
      <c r="CL50" s="216"/>
      <c r="CM50" s="216"/>
      <c r="CN50" s="216"/>
      <c r="CO50" s="216"/>
      <c r="CP50" s="216"/>
      <c r="CQ50" s="216"/>
      <c r="CR50" s="216"/>
      <c r="CS50" s="216"/>
      <c r="CT50" s="216"/>
      <c r="CU50" s="216"/>
      <c r="CV50" s="216"/>
      <c r="CW50" s="216"/>
      <c r="CX50" s="216"/>
    </row>
    <row r="51" spans="1:102" s="217" customFormat="1" ht="20.100000000000001" customHeight="1">
      <c r="A51" s="198"/>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6"/>
      <c r="BU51" s="216"/>
      <c r="BV51" s="216"/>
      <c r="BW51" s="216"/>
      <c r="BX51" s="216"/>
      <c r="BY51" s="216"/>
      <c r="BZ51" s="216"/>
      <c r="CA51" s="216"/>
      <c r="CB51" s="216"/>
      <c r="CC51" s="216"/>
      <c r="CD51" s="216"/>
      <c r="CE51" s="216"/>
      <c r="CF51" s="216"/>
      <c r="CG51" s="216"/>
      <c r="CH51" s="216"/>
      <c r="CI51" s="216"/>
      <c r="CJ51" s="216"/>
      <c r="CK51" s="216"/>
      <c r="CL51" s="216"/>
      <c r="CM51" s="216"/>
      <c r="CN51" s="216"/>
      <c r="CO51" s="216"/>
      <c r="CP51" s="216"/>
      <c r="CQ51" s="216"/>
      <c r="CR51" s="216"/>
      <c r="CS51" s="216"/>
      <c r="CT51" s="216"/>
      <c r="CU51" s="216"/>
      <c r="CV51" s="216"/>
      <c r="CW51" s="216"/>
      <c r="CX51" s="216"/>
    </row>
    <row r="52" spans="1:102" s="217" customFormat="1" ht="20.100000000000001" customHeight="1">
      <c r="A52" s="198"/>
      <c r="B52" s="102" t="s">
        <v>38</v>
      </c>
      <c r="C52" s="103">
        <v>0</v>
      </c>
      <c r="D52" s="171">
        <v>0</v>
      </c>
      <c r="E52" s="172">
        <v>0</v>
      </c>
      <c r="F52" s="173" t="s">
        <v>244</v>
      </c>
      <c r="G52" s="174" t="s">
        <v>244</v>
      </c>
      <c r="H52" s="175" t="s">
        <v>244</v>
      </c>
      <c r="I52" s="173" t="s">
        <v>94</v>
      </c>
      <c r="J52" s="174" t="s">
        <v>94</v>
      </c>
      <c r="K52" s="175" t="s">
        <v>94</v>
      </c>
      <c r="L52" s="173" t="s">
        <v>94</v>
      </c>
      <c r="M52" s="174" t="s">
        <v>94</v>
      </c>
      <c r="N52" s="175" t="s">
        <v>94</v>
      </c>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216"/>
      <c r="CC52" s="216"/>
      <c r="CD52" s="216"/>
      <c r="CE52" s="216"/>
      <c r="CF52" s="216"/>
      <c r="CG52" s="216"/>
      <c r="CH52" s="216"/>
      <c r="CI52" s="216"/>
      <c r="CJ52" s="216"/>
      <c r="CK52" s="216"/>
      <c r="CL52" s="216"/>
      <c r="CM52" s="216"/>
      <c r="CN52" s="216"/>
      <c r="CO52" s="216"/>
      <c r="CP52" s="216"/>
      <c r="CQ52" s="216"/>
      <c r="CR52" s="216"/>
      <c r="CS52" s="216"/>
      <c r="CT52" s="216"/>
      <c r="CU52" s="216"/>
      <c r="CV52" s="216"/>
      <c r="CW52" s="216"/>
      <c r="CX52" s="216"/>
    </row>
    <row r="53" spans="1:102" s="217" customFormat="1" ht="20.100000000000001" customHeight="1">
      <c r="A53" s="198"/>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216"/>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6"/>
      <c r="AX53" s="216"/>
      <c r="AY53" s="216"/>
      <c r="AZ53" s="216"/>
      <c r="BA53" s="216"/>
      <c r="BB53" s="216"/>
      <c r="BC53" s="216"/>
      <c r="BD53" s="216"/>
      <c r="BE53" s="216"/>
      <c r="BF53" s="216"/>
      <c r="BG53" s="216"/>
      <c r="BH53" s="216"/>
      <c r="BI53" s="216"/>
      <c r="BJ53" s="216"/>
      <c r="BK53" s="216"/>
      <c r="BL53" s="216"/>
      <c r="BM53" s="216"/>
      <c r="BN53" s="216"/>
      <c r="BO53" s="216"/>
      <c r="BP53" s="216"/>
      <c r="BQ53" s="216"/>
      <c r="BR53" s="216"/>
      <c r="BS53" s="216"/>
      <c r="BT53" s="216"/>
      <c r="BU53" s="216"/>
      <c r="BV53" s="216"/>
      <c r="BW53" s="216"/>
      <c r="BX53" s="216"/>
      <c r="BY53" s="216"/>
      <c r="BZ53" s="216"/>
      <c r="CA53" s="216"/>
      <c r="CB53" s="216"/>
      <c r="CC53" s="216"/>
      <c r="CD53" s="216"/>
      <c r="CE53" s="216"/>
      <c r="CF53" s="216"/>
      <c r="CG53" s="216"/>
      <c r="CH53" s="216"/>
      <c r="CI53" s="216"/>
      <c r="CJ53" s="216"/>
      <c r="CK53" s="216"/>
      <c r="CL53" s="216"/>
      <c r="CM53" s="216"/>
      <c r="CN53" s="216"/>
      <c r="CO53" s="216"/>
      <c r="CP53" s="216"/>
      <c r="CQ53" s="216"/>
      <c r="CR53" s="216"/>
      <c r="CS53" s="216"/>
      <c r="CT53" s="216"/>
      <c r="CU53" s="216"/>
      <c r="CV53" s="216"/>
      <c r="CW53" s="216"/>
      <c r="CX53" s="216"/>
    </row>
    <row r="54" spans="1:102" s="217" customFormat="1" ht="18.75" customHeight="1">
      <c r="A54" s="198"/>
      <c r="B54" s="102" t="s">
        <v>186</v>
      </c>
      <c r="C54" s="103">
        <v>0</v>
      </c>
      <c r="D54" s="171">
        <v>0</v>
      </c>
      <c r="E54" s="172">
        <v>0</v>
      </c>
      <c r="F54" s="173" t="s">
        <v>244</v>
      </c>
      <c r="G54" s="174" t="s">
        <v>244</v>
      </c>
      <c r="H54" s="175" t="s">
        <v>244</v>
      </c>
      <c r="I54" s="173" t="s">
        <v>94</v>
      </c>
      <c r="J54" s="174" t="s">
        <v>94</v>
      </c>
      <c r="K54" s="175" t="s">
        <v>94</v>
      </c>
      <c r="L54" s="173" t="s">
        <v>94</v>
      </c>
      <c r="M54" s="174" t="s">
        <v>94</v>
      </c>
      <c r="N54" s="175" t="s">
        <v>94</v>
      </c>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c r="AW54" s="216"/>
      <c r="AX54" s="216"/>
      <c r="AY54" s="216"/>
      <c r="AZ54" s="216"/>
      <c r="BA54" s="216"/>
      <c r="BB54" s="216"/>
      <c r="BC54" s="216"/>
      <c r="BD54" s="216"/>
      <c r="BE54" s="216"/>
      <c r="BF54" s="216"/>
      <c r="BG54" s="216"/>
      <c r="BH54" s="216"/>
      <c r="BI54" s="216"/>
      <c r="BJ54" s="216"/>
      <c r="BK54" s="216"/>
      <c r="BL54" s="216"/>
      <c r="BM54" s="216"/>
      <c r="BN54" s="216"/>
      <c r="BO54" s="216"/>
      <c r="BP54" s="216"/>
      <c r="BQ54" s="216"/>
      <c r="BR54" s="216"/>
      <c r="BS54" s="216"/>
      <c r="BT54" s="216"/>
      <c r="BU54" s="216"/>
      <c r="BV54" s="216"/>
      <c r="BW54" s="216"/>
      <c r="BX54" s="216"/>
      <c r="BY54" s="216"/>
      <c r="BZ54" s="216"/>
      <c r="CA54" s="216"/>
      <c r="CB54" s="216"/>
      <c r="CC54" s="216"/>
      <c r="CD54" s="216"/>
      <c r="CE54" s="216"/>
      <c r="CF54" s="216"/>
      <c r="CG54" s="216"/>
      <c r="CH54" s="216"/>
      <c r="CI54" s="216"/>
      <c r="CJ54" s="216"/>
      <c r="CK54" s="216"/>
      <c r="CL54" s="216"/>
      <c r="CM54" s="216"/>
      <c r="CN54" s="216"/>
      <c r="CO54" s="216"/>
      <c r="CP54" s="216"/>
      <c r="CQ54" s="216"/>
      <c r="CR54" s="216"/>
      <c r="CS54" s="216"/>
      <c r="CT54" s="216"/>
      <c r="CU54" s="216"/>
      <c r="CV54" s="216"/>
      <c r="CW54" s="216"/>
      <c r="CX54" s="216"/>
    </row>
    <row r="55" spans="1:102" s="217" customFormat="1" ht="18.75" customHeight="1">
      <c r="A55" s="198"/>
      <c r="B55" s="102" t="s">
        <v>54</v>
      </c>
      <c r="C55" s="103">
        <v>0</v>
      </c>
      <c r="D55" s="171">
        <v>0</v>
      </c>
      <c r="E55" s="172">
        <v>0</v>
      </c>
      <c r="F55" s="173" t="s">
        <v>244</v>
      </c>
      <c r="G55" s="174" t="s">
        <v>244</v>
      </c>
      <c r="H55" s="175" t="s">
        <v>244</v>
      </c>
      <c r="I55" s="173" t="s">
        <v>94</v>
      </c>
      <c r="J55" s="174" t="s">
        <v>94</v>
      </c>
      <c r="K55" s="175" t="s">
        <v>94</v>
      </c>
      <c r="L55" s="173" t="s">
        <v>94</v>
      </c>
      <c r="M55" s="174" t="s">
        <v>94</v>
      </c>
      <c r="N55" s="175" t="s">
        <v>94</v>
      </c>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6"/>
      <c r="CH55" s="216"/>
      <c r="CI55" s="216"/>
      <c r="CJ55" s="216"/>
      <c r="CK55" s="216"/>
      <c r="CL55" s="216"/>
      <c r="CM55" s="216"/>
      <c r="CN55" s="216"/>
      <c r="CO55" s="216"/>
      <c r="CP55" s="216"/>
      <c r="CQ55" s="216"/>
      <c r="CR55" s="216"/>
      <c r="CS55" s="216"/>
      <c r="CT55" s="216"/>
      <c r="CU55" s="216"/>
      <c r="CV55" s="216"/>
      <c r="CW55" s="216"/>
      <c r="CX55" s="216"/>
    </row>
    <row r="56" spans="1:102" s="217" customFormat="1" ht="18.75" customHeight="1">
      <c r="A56" s="198"/>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row>
    <row r="57" spans="1:102" s="217" customFormat="1" ht="18.75" customHeight="1">
      <c r="A57" s="198"/>
      <c r="B57" s="102" t="s">
        <v>55</v>
      </c>
      <c r="C57" s="103">
        <v>0</v>
      </c>
      <c r="D57" s="171">
        <v>0</v>
      </c>
      <c r="E57" s="172">
        <v>0</v>
      </c>
      <c r="F57" s="173" t="s">
        <v>244</v>
      </c>
      <c r="G57" s="174" t="s">
        <v>244</v>
      </c>
      <c r="H57" s="175" t="s">
        <v>244</v>
      </c>
      <c r="I57" s="173" t="s">
        <v>94</v>
      </c>
      <c r="J57" s="174" t="s">
        <v>94</v>
      </c>
      <c r="K57" s="175" t="s">
        <v>94</v>
      </c>
      <c r="L57" s="173" t="s">
        <v>94</v>
      </c>
      <c r="M57" s="174" t="s">
        <v>94</v>
      </c>
      <c r="N57" s="175" t="s">
        <v>94</v>
      </c>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216"/>
      <c r="CC57" s="216"/>
      <c r="CD57" s="216"/>
      <c r="CE57" s="216"/>
      <c r="CF57" s="216"/>
      <c r="CG57" s="216"/>
      <c r="CH57" s="216"/>
      <c r="CI57" s="216"/>
      <c r="CJ57" s="216"/>
      <c r="CK57" s="216"/>
      <c r="CL57" s="216"/>
      <c r="CM57" s="216"/>
      <c r="CN57" s="216"/>
      <c r="CO57" s="216"/>
      <c r="CP57" s="216"/>
      <c r="CQ57" s="216"/>
      <c r="CR57" s="216"/>
      <c r="CS57" s="216"/>
      <c r="CT57" s="216"/>
      <c r="CU57" s="216"/>
      <c r="CV57" s="216"/>
      <c r="CW57" s="216"/>
      <c r="CX57" s="216"/>
    </row>
    <row r="58" spans="1:102" s="217" customFormat="1" ht="18.75" customHeight="1">
      <c r="A58" s="198"/>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216"/>
      <c r="CC58" s="216"/>
      <c r="CD58" s="216"/>
      <c r="CE58" s="216"/>
      <c r="CF58" s="216"/>
      <c r="CG58" s="216"/>
      <c r="CH58" s="216"/>
      <c r="CI58" s="216"/>
      <c r="CJ58" s="216"/>
      <c r="CK58" s="216"/>
      <c r="CL58" s="216"/>
      <c r="CM58" s="216"/>
      <c r="CN58" s="216"/>
      <c r="CO58" s="216"/>
      <c r="CP58" s="216"/>
      <c r="CQ58" s="216"/>
      <c r="CR58" s="216"/>
      <c r="CS58" s="216"/>
      <c r="CT58" s="216"/>
      <c r="CU58" s="216"/>
      <c r="CV58" s="216"/>
      <c r="CW58" s="216"/>
      <c r="CX58" s="216"/>
    </row>
    <row r="59" spans="1:102" s="217" customFormat="1" ht="18.75" customHeight="1">
      <c r="A59" s="198"/>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X59" s="216"/>
      <c r="AY59" s="216"/>
      <c r="AZ59" s="216"/>
      <c r="BA59" s="216"/>
      <c r="BB59" s="216"/>
      <c r="BC59" s="216"/>
      <c r="BD59" s="216"/>
      <c r="BE59" s="216"/>
      <c r="BF59" s="216"/>
      <c r="BG59" s="216"/>
      <c r="BH59" s="216"/>
      <c r="BI59" s="216"/>
      <c r="BJ59" s="216"/>
      <c r="BK59" s="216"/>
      <c r="BL59" s="216"/>
      <c r="BM59" s="216"/>
      <c r="BN59" s="216"/>
      <c r="BO59" s="216"/>
      <c r="BP59" s="216"/>
      <c r="BQ59" s="216"/>
      <c r="BR59" s="216"/>
      <c r="BS59" s="216"/>
      <c r="BT59" s="216"/>
      <c r="BU59" s="216"/>
      <c r="BV59" s="216"/>
      <c r="BW59" s="216"/>
      <c r="BX59" s="216"/>
      <c r="BY59" s="216"/>
      <c r="BZ59" s="216"/>
      <c r="CA59" s="216"/>
      <c r="CB59" s="216"/>
      <c r="CC59" s="216"/>
      <c r="CD59" s="216"/>
      <c r="CE59" s="216"/>
      <c r="CF59" s="216"/>
      <c r="CG59" s="216"/>
      <c r="CH59" s="216"/>
      <c r="CI59" s="216"/>
      <c r="CJ59" s="216"/>
      <c r="CK59" s="216"/>
      <c r="CL59" s="216"/>
      <c r="CM59" s="216"/>
      <c r="CN59" s="216"/>
      <c r="CO59" s="216"/>
      <c r="CP59" s="216"/>
      <c r="CQ59" s="216"/>
      <c r="CR59" s="216"/>
      <c r="CS59" s="216"/>
      <c r="CT59" s="216"/>
      <c r="CU59" s="216"/>
      <c r="CV59" s="216"/>
      <c r="CW59" s="216"/>
      <c r="CX59" s="216"/>
    </row>
    <row r="60" spans="1:102" s="217" customFormat="1" ht="15">
      <c r="A60" s="216"/>
      <c r="B60" s="314"/>
      <c r="C60" s="315"/>
      <c r="D60" s="316"/>
      <c r="E60" s="317"/>
      <c r="F60" s="318"/>
      <c r="G60" s="319"/>
      <c r="H60" s="320"/>
      <c r="I60" s="318"/>
      <c r="J60" s="319"/>
      <c r="K60" s="320"/>
      <c r="L60" s="318"/>
      <c r="M60" s="319"/>
      <c r="N60" s="320"/>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216"/>
      <c r="BD60" s="216"/>
      <c r="BE60" s="216"/>
      <c r="BF60" s="216"/>
      <c r="BG60" s="216"/>
      <c r="BH60" s="216"/>
      <c r="BI60" s="216"/>
      <c r="BJ60" s="216"/>
      <c r="BK60" s="216"/>
      <c r="BL60" s="216"/>
      <c r="BM60" s="216"/>
      <c r="BN60" s="216"/>
      <c r="BO60" s="216"/>
      <c r="BP60" s="216"/>
      <c r="BQ60" s="216"/>
      <c r="BR60" s="216"/>
      <c r="BS60" s="216"/>
      <c r="BT60" s="216"/>
      <c r="BU60" s="216"/>
      <c r="BV60" s="216"/>
      <c r="BW60" s="216"/>
      <c r="BX60" s="216"/>
      <c r="BY60" s="216"/>
      <c r="BZ60" s="216"/>
      <c r="CA60" s="216"/>
      <c r="CB60" s="216"/>
      <c r="CC60" s="216"/>
      <c r="CD60" s="216"/>
      <c r="CE60" s="216"/>
      <c r="CF60" s="216"/>
      <c r="CG60" s="216"/>
      <c r="CH60" s="216"/>
      <c r="CI60" s="216"/>
      <c r="CJ60" s="216"/>
      <c r="CK60" s="216"/>
      <c r="CL60" s="216"/>
      <c r="CM60" s="216"/>
      <c r="CN60" s="216"/>
      <c r="CO60" s="216"/>
      <c r="CP60" s="216"/>
      <c r="CQ60" s="216"/>
      <c r="CR60" s="216"/>
      <c r="CS60" s="216"/>
      <c r="CT60" s="216"/>
      <c r="CU60" s="216"/>
      <c r="CV60" s="216"/>
      <c r="CW60" s="216"/>
      <c r="CX60" s="216"/>
    </row>
    <row r="61" spans="1:102" ht="20.100000000000001" customHeight="1">
      <c r="C61" s="219"/>
      <c r="D61" s="219"/>
      <c r="E61" s="219"/>
      <c r="F61" s="219"/>
      <c r="G61" s="219"/>
      <c r="H61" s="219"/>
      <c r="I61" s="219"/>
      <c r="J61" s="219"/>
      <c r="K61" s="219"/>
      <c r="L61" s="219"/>
      <c r="M61" s="219"/>
      <c r="N61" s="219"/>
    </row>
    <row r="62" spans="1:102" customFormat="1" ht="20.100000000000001" customHeight="1"/>
    <row r="63" spans="1:102" ht="20.100000000000001" customHeight="1">
      <c r="B63" s="218"/>
      <c r="C63" s="219"/>
      <c r="D63" s="219"/>
      <c r="E63" s="219"/>
      <c r="F63" s="219"/>
      <c r="G63" s="219"/>
      <c r="H63" s="219"/>
      <c r="I63" s="219"/>
      <c r="J63" s="219"/>
      <c r="K63" s="219"/>
      <c r="L63" s="219"/>
      <c r="M63" s="219"/>
      <c r="N63" s="219"/>
    </row>
    <row r="64" spans="1:102" ht="20.100000000000001" customHeight="1">
      <c r="B64" s="219"/>
      <c r="C64" s="219"/>
      <c r="D64" s="219"/>
      <c r="E64" s="219"/>
      <c r="F64" s="219"/>
      <c r="G64" s="219"/>
      <c r="H64" s="219"/>
      <c r="I64" s="219"/>
      <c r="J64" s="222"/>
      <c r="K64" s="219"/>
      <c r="L64" s="219"/>
      <c r="M64" s="219"/>
      <c r="N64" s="219"/>
    </row>
    <row r="65" spans="2:14" ht="20.100000000000001" customHeight="1">
      <c r="B65" s="219"/>
      <c r="C65" s="219"/>
      <c r="D65" s="219"/>
      <c r="E65" s="219"/>
      <c r="F65" s="219"/>
      <c r="G65" s="219"/>
      <c r="H65" s="219"/>
      <c r="I65" s="219"/>
      <c r="J65" s="219"/>
      <c r="K65" s="219"/>
      <c r="L65" s="219"/>
      <c r="M65" s="219"/>
      <c r="N65" s="219"/>
    </row>
    <row r="66" spans="2:14" ht="20.100000000000001" customHeight="1">
      <c r="B66" s="219"/>
    </row>
    <row r="67" spans="2:14" ht="20.100000000000001" customHeight="1">
      <c r="B67" s="220"/>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showRowColHeaders="0" zoomScale="70" zoomScaleNormal="70" workbookViewId="0">
      <pane xSplit="2" ySplit="7" topLeftCell="C8" activePane="bottomRight" state="frozen"/>
      <selection pane="topRight"/>
      <selection pane="bottomLeft"/>
      <selection pane="bottomRight" activeCell="O1" sqref="O1"/>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56" customFormat="1" ht="20.100000000000001" customHeight="1">
      <c r="A2" s="189"/>
      <c r="B2" s="88" t="s">
        <v>16</v>
      </c>
      <c r="C2" s="186"/>
      <c r="D2" s="186"/>
      <c r="E2" s="186"/>
      <c r="F2" s="186"/>
      <c r="G2" s="186"/>
      <c r="H2" s="186"/>
      <c r="I2" s="186"/>
      <c r="J2" s="186"/>
      <c r="K2" s="186"/>
      <c r="L2" s="186"/>
      <c r="M2" s="186"/>
      <c r="N2" s="186"/>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row>
    <row r="3" spans="1:102" ht="20.100000000000001" customHeight="1">
      <c r="B3" s="90" t="s">
        <v>1</v>
      </c>
      <c r="H3" s="160"/>
      <c r="J3" s="64"/>
      <c r="K3" s="64"/>
      <c r="L3" s="64"/>
      <c r="M3" s="64"/>
      <c r="N3" s="64"/>
    </row>
    <row r="4" spans="1:102" customFormat="1" ht="20.100000000000001" customHeight="1"/>
    <row r="5" spans="1:102" s="93" customFormat="1" ht="20.100000000000001" customHeight="1">
      <c r="A5" s="91"/>
      <c r="B5" s="226"/>
      <c r="C5" s="694" t="s">
        <v>209</v>
      </c>
      <c r="D5" s="695"/>
      <c r="E5" s="696"/>
      <c r="F5" s="694" t="s">
        <v>196</v>
      </c>
      <c r="G5" s="695"/>
      <c r="H5" s="696"/>
      <c r="I5" s="694" t="s">
        <v>197</v>
      </c>
      <c r="J5" s="695"/>
      <c r="K5" s="696"/>
      <c r="L5" s="694" t="s">
        <v>198</v>
      </c>
      <c r="M5" s="695"/>
      <c r="N5" s="6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243</v>
      </c>
      <c r="C7" s="164">
        <v>40232.352672000001</v>
      </c>
      <c r="D7" s="326">
        <v>47116.579565</v>
      </c>
      <c r="E7" s="166">
        <v>48703.574494</v>
      </c>
      <c r="F7" s="245">
        <v>3.1507288930736683</v>
      </c>
      <c r="G7" s="292">
        <v>4.1335563234448891</v>
      </c>
      <c r="H7" s="293">
        <v>3.6106953837990714</v>
      </c>
      <c r="I7" s="245">
        <v>218.07533211493771</v>
      </c>
      <c r="J7" s="292">
        <v>188.34402123969446</v>
      </c>
      <c r="K7" s="293">
        <v>203.9042673566405</v>
      </c>
      <c r="L7" s="245">
        <v>6.8709624976117034</v>
      </c>
      <c r="M7" s="292">
        <v>7.7853061997837756</v>
      </c>
      <c r="N7" s="293">
        <v>7.3623619688155371</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103">
        <v>0</v>
      </c>
      <c r="D8" s="171">
        <v>0</v>
      </c>
      <c r="E8" s="172">
        <v>0</v>
      </c>
      <c r="F8" s="173" t="s">
        <v>244</v>
      </c>
      <c r="G8" s="174" t="s">
        <v>244</v>
      </c>
      <c r="H8" s="175" t="s">
        <v>244</v>
      </c>
      <c r="I8" s="173" t="s">
        <v>94</v>
      </c>
      <c r="J8" s="174" t="s">
        <v>94</v>
      </c>
      <c r="K8" s="175" t="s">
        <v>94</v>
      </c>
      <c r="L8" s="173" t="s">
        <v>94</v>
      </c>
      <c r="M8" s="174" t="s">
        <v>94</v>
      </c>
      <c r="N8" s="175" t="s">
        <v>94</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736.65634799999987</v>
      </c>
      <c r="D9" s="171">
        <v>1053.663172</v>
      </c>
      <c r="E9" s="172">
        <v>1038.5475179999999</v>
      </c>
      <c r="F9" s="173">
        <v>3.5441402318574746</v>
      </c>
      <c r="G9" s="174">
        <v>7.2835608227939472</v>
      </c>
      <c r="H9" s="175">
        <v>6.5486449893956618</v>
      </c>
      <c r="I9" s="173">
        <v>203.70918503788897</v>
      </c>
      <c r="J9" s="174">
        <v>149.32698755937224</v>
      </c>
      <c r="K9" s="175">
        <v>156.80335576163725</v>
      </c>
      <c r="L9" s="173">
        <v>7.2197391829168112</v>
      </c>
      <c r="M9" s="174">
        <v>10.876321963732828</v>
      </c>
      <c r="N9" s="175">
        <v>10.268495100288712</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0</v>
      </c>
      <c r="D10" s="171">
        <v>0</v>
      </c>
      <c r="E10" s="172">
        <v>0</v>
      </c>
      <c r="F10" s="173" t="s">
        <v>244</v>
      </c>
      <c r="G10" s="174" t="s">
        <v>244</v>
      </c>
      <c r="H10" s="175" t="s">
        <v>244</v>
      </c>
      <c r="I10" s="173" t="s">
        <v>94</v>
      </c>
      <c r="J10" s="174" t="s">
        <v>94</v>
      </c>
      <c r="K10" s="175" t="s">
        <v>94</v>
      </c>
      <c r="L10" s="173" t="s">
        <v>94</v>
      </c>
      <c r="M10" s="174" t="s">
        <v>94</v>
      </c>
      <c r="N10" s="175" t="s">
        <v>94</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0</v>
      </c>
      <c r="D11" s="171">
        <v>0</v>
      </c>
      <c r="E11" s="172">
        <v>0</v>
      </c>
      <c r="F11" s="173" t="s">
        <v>244</v>
      </c>
      <c r="G11" s="174" t="s">
        <v>244</v>
      </c>
      <c r="H11" s="175" t="s">
        <v>244</v>
      </c>
      <c r="I11" s="173" t="s">
        <v>94</v>
      </c>
      <c r="J11" s="174" t="s">
        <v>94</v>
      </c>
      <c r="K11" s="175" t="s">
        <v>94</v>
      </c>
      <c r="L11" s="173" t="s">
        <v>94</v>
      </c>
      <c r="M11" s="174" t="s">
        <v>94</v>
      </c>
      <c r="N11" s="175" t="s">
        <v>94</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0</v>
      </c>
      <c r="D12" s="171">
        <v>0</v>
      </c>
      <c r="E12" s="172">
        <v>0</v>
      </c>
      <c r="F12" s="173" t="s">
        <v>244</v>
      </c>
      <c r="G12" s="174" t="s">
        <v>244</v>
      </c>
      <c r="H12" s="175" t="s">
        <v>244</v>
      </c>
      <c r="I12" s="173" t="s">
        <v>94</v>
      </c>
      <c r="J12" s="174" t="s">
        <v>94</v>
      </c>
      <c r="K12" s="175" t="s">
        <v>94</v>
      </c>
      <c r="L12" s="173" t="s">
        <v>94</v>
      </c>
      <c r="M12" s="174" t="s">
        <v>94</v>
      </c>
      <c r="N12" s="175" t="s">
        <v>94</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0</v>
      </c>
      <c r="D13" s="171">
        <v>0</v>
      </c>
      <c r="E13" s="172">
        <v>0</v>
      </c>
      <c r="F13" s="173" t="s">
        <v>244</v>
      </c>
      <c r="G13" s="174" t="s">
        <v>244</v>
      </c>
      <c r="H13" s="175" t="s">
        <v>244</v>
      </c>
      <c r="I13" s="173" t="s">
        <v>94</v>
      </c>
      <c r="J13" s="174" t="s">
        <v>94</v>
      </c>
      <c r="K13" s="175" t="s">
        <v>94</v>
      </c>
      <c r="L13" s="173" t="s">
        <v>94</v>
      </c>
      <c r="M13" s="174" t="s">
        <v>94</v>
      </c>
      <c r="N13" s="175" t="s">
        <v>94</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0</v>
      </c>
      <c r="D14" s="171">
        <v>0</v>
      </c>
      <c r="E14" s="172">
        <v>0</v>
      </c>
      <c r="F14" s="173" t="s">
        <v>244</v>
      </c>
      <c r="G14" s="174" t="s">
        <v>244</v>
      </c>
      <c r="H14" s="175" t="s">
        <v>244</v>
      </c>
      <c r="I14" s="173" t="s">
        <v>94</v>
      </c>
      <c r="J14" s="174" t="s">
        <v>94</v>
      </c>
      <c r="K14" s="175" t="s">
        <v>94</v>
      </c>
      <c r="L14" s="173" t="s">
        <v>94</v>
      </c>
      <c r="M14" s="174" t="s">
        <v>94</v>
      </c>
      <c r="N14" s="175" t="s">
        <v>94</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0</v>
      </c>
      <c r="D16" s="171">
        <v>0</v>
      </c>
      <c r="E16" s="172">
        <v>0</v>
      </c>
      <c r="F16" s="173" t="s">
        <v>244</v>
      </c>
      <c r="G16" s="174" t="s">
        <v>244</v>
      </c>
      <c r="H16" s="175" t="s">
        <v>244</v>
      </c>
      <c r="I16" s="173" t="s">
        <v>94</v>
      </c>
      <c r="J16" s="174" t="s">
        <v>94</v>
      </c>
      <c r="K16" s="175" t="s">
        <v>94</v>
      </c>
      <c r="L16" s="173" t="s">
        <v>94</v>
      </c>
      <c r="M16" s="174" t="s">
        <v>94</v>
      </c>
      <c r="N16" s="175" t="s">
        <v>94</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0</v>
      </c>
      <c r="D17" s="171">
        <v>0</v>
      </c>
      <c r="E17" s="172">
        <v>0</v>
      </c>
      <c r="F17" s="173" t="s">
        <v>244</v>
      </c>
      <c r="G17" s="174" t="s">
        <v>244</v>
      </c>
      <c r="H17" s="175" t="s">
        <v>244</v>
      </c>
      <c r="I17" s="173" t="s">
        <v>94</v>
      </c>
      <c r="J17" s="174" t="s">
        <v>94</v>
      </c>
      <c r="K17" s="175" t="s">
        <v>94</v>
      </c>
      <c r="L17" s="173" t="s">
        <v>94</v>
      </c>
      <c r="M17" s="174" t="s">
        <v>94</v>
      </c>
      <c r="N17" s="175" t="s">
        <v>94</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0</v>
      </c>
      <c r="D18" s="171">
        <v>0</v>
      </c>
      <c r="E18" s="172">
        <v>0</v>
      </c>
      <c r="F18" s="173" t="s">
        <v>244</v>
      </c>
      <c r="G18" s="174" t="s">
        <v>244</v>
      </c>
      <c r="H18" s="175" t="s">
        <v>244</v>
      </c>
      <c r="I18" s="173" t="s">
        <v>94</v>
      </c>
      <c r="J18" s="174" t="s">
        <v>94</v>
      </c>
      <c r="K18" s="175" t="s">
        <v>94</v>
      </c>
      <c r="L18" s="173" t="s">
        <v>94</v>
      </c>
      <c r="M18" s="174" t="s">
        <v>94</v>
      </c>
      <c r="N18" s="175" t="s">
        <v>94</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0</v>
      </c>
      <c r="D19" s="171">
        <v>265.555927</v>
      </c>
      <c r="E19" s="172">
        <v>267.840463</v>
      </c>
      <c r="F19" s="173" t="s">
        <v>244</v>
      </c>
      <c r="G19" s="174">
        <v>3.7386557747588895</v>
      </c>
      <c r="H19" s="175">
        <v>3.2775130022083334</v>
      </c>
      <c r="I19" s="173" t="s">
        <v>94</v>
      </c>
      <c r="J19" s="174">
        <v>395.79561174196147</v>
      </c>
      <c r="K19" s="175">
        <v>444.95685256694026</v>
      </c>
      <c r="L19" s="173" t="s">
        <v>94</v>
      </c>
      <c r="M19" s="174">
        <v>14.797435494633115</v>
      </c>
      <c r="N19" s="175">
        <v>14.583518697098432</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0</v>
      </c>
      <c r="D20" s="171">
        <v>0</v>
      </c>
      <c r="E20" s="172">
        <v>0</v>
      </c>
      <c r="F20" s="173" t="s">
        <v>244</v>
      </c>
      <c r="G20" s="174" t="s">
        <v>244</v>
      </c>
      <c r="H20" s="175" t="s">
        <v>244</v>
      </c>
      <c r="I20" s="173" t="s">
        <v>94</v>
      </c>
      <c r="J20" s="174" t="s">
        <v>94</v>
      </c>
      <c r="K20" s="175" t="s">
        <v>94</v>
      </c>
      <c r="L20" s="173" t="s">
        <v>94</v>
      </c>
      <c r="M20" s="174" t="s">
        <v>94</v>
      </c>
      <c r="N20" s="175" t="s">
        <v>94</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0</v>
      </c>
      <c r="D22" s="171">
        <v>0</v>
      </c>
      <c r="E22" s="172">
        <v>0</v>
      </c>
      <c r="F22" s="173" t="s">
        <v>244</v>
      </c>
      <c r="G22" s="174" t="s">
        <v>244</v>
      </c>
      <c r="H22" s="175" t="s">
        <v>244</v>
      </c>
      <c r="I22" s="173" t="s">
        <v>94</v>
      </c>
      <c r="J22" s="174" t="s">
        <v>94</v>
      </c>
      <c r="K22" s="175" t="s">
        <v>94</v>
      </c>
      <c r="L22" s="173" t="s">
        <v>94</v>
      </c>
      <c r="M22" s="174" t="s">
        <v>94</v>
      </c>
      <c r="N22" s="175" t="s">
        <v>94</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0</v>
      </c>
      <c r="D24" s="171">
        <v>0</v>
      </c>
      <c r="E24" s="172">
        <v>0</v>
      </c>
      <c r="F24" s="173" t="s">
        <v>244</v>
      </c>
      <c r="G24" s="174" t="s">
        <v>244</v>
      </c>
      <c r="H24" s="175" t="s">
        <v>244</v>
      </c>
      <c r="I24" s="173" t="s">
        <v>94</v>
      </c>
      <c r="J24" s="174" t="s">
        <v>94</v>
      </c>
      <c r="K24" s="175" t="s">
        <v>94</v>
      </c>
      <c r="L24" s="173" t="s">
        <v>94</v>
      </c>
      <c r="M24" s="174" t="s">
        <v>94</v>
      </c>
      <c r="N24" s="175" t="s">
        <v>94</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0</v>
      </c>
      <c r="D25" s="171">
        <v>0</v>
      </c>
      <c r="E25" s="172">
        <v>0</v>
      </c>
      <c r="F25" s="173" t="s">
        <v>244</v>
      </c>
      <c r="G25" s="174" t="s">
        <v>244</v>
      </c>
      <c r="H25" s="175" t="s">
        <v>244</v>
      </c>
      <c r="I25" s="173" t="s">
        <v>94</v>
      </c>
      <c r="J25" s="174" t="s">
        <v>94</v>
      </c>
      <c r="K25" s="175" t="s">
        <v>94</v>
      </c>
      <c r="L25" s="173" t="s">
        <v>94</v>
      </c>
      <c r="M25" s="174" t="s">
        <v>94</v>
      </c>
      <c r="N25" s="175" t="s">
        <v>94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0</v>
      </c>
      <c r="D27" s="171">
        <v>0</v>
      </c>
      <c r="E27" s="172">
        <v>0</v>
      </c>
      <c r="F27" s="173" t="s">
        <v>244</v>
      </c>
      <c r="G27" s="174" t="s">
        <v>244</v>
      </c>
      <c r="H27" s="175" t="s">
        <v>244</v>
      </c>
      <c r="I27" s="173" t="s">
        <v>94</v>
      </c>
      <c r="J27" s="174" t="s">
        <v>94</v>
      </c>
      <c r="K27" s="175" t="s">
        <v>94</v>
      </c>
      <c r="L27" s="173" t="s">
        <v>94</v>
      </c>
      <c r="M27" s="174" t="s">
        <v>94</v>
      </c>
      <c r="N27" s="175" t="s">
        <v>94</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0</v>
      </c>
      <c r="D28" s="171">
        <v>0</v>
      </c>
      <c r="E28" s="172">
        <v>0</v>
      </c>
      <c r="F28" s="173" t="s">
        <v>244</v>
      </c>
      <c r="G28" s="174" t="s">
        <v>244</v>
      </c>
      <c r="H28" s="175" t="s">
        <v>244</v>
      </c>
      <c r="I28" s="173" t="s">
        <v>94</v>
      </c>
      <c r="J28" s="174" t="s">
        <v>94</v>
      </c>
      <c r="K28" s="175" t="s">
        <v>94</v>
      </c>
      <c r="L28" s="173" t="s">
        <v>94</v>
      </c>
      <c r="M28" s="174" t="s">
        <v>94</v>
      </c>
      <c r="N28" s="175" t="s">
        <v>94</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0</v>
      </c>
      <c r="D29" s="171">
        <v>0</v>
      </c>
      <c r="E29" s="172">
        <v>0</v>
      </c>
      <c r="F29" s="173" t="s">
        <v>244</v>
      </c>
      <c r="G29" s="174" t="s">
        <v>244</v>
      </c>
      <c r="H29" s="175" t="s">
        <v>244</v>
      </c>
      <c r="I29" s="173" t="s">
        <v>94</v>
      </c>
      <c r="J29" s="174" t="s">
        <v>94</v>
      </c>
      <c r="K29" s="175" t="s">
        <v>94</v>
      </c>
      <c r="L29" s="173" t="s">
        <v>94</v>
      </c>
      <c r="M29" s="174" t="s">
        <v>94</v>
      </c>
      <c r="N29" s="175" t="s">
        <v>94</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0</v>
      </c>
      <c r="D31" s="171">
        <v>0</v>
      </c>
      <c r="E31" s="172">
        <v>0</v>
      </c>
      <c r="F31" s="173" t="s">
        <v>244</v>
      </c>
      <c r="G31" s="174" t="s">
        <v>244</v>
      </c>
      <c r="H31" s="175" t="s">
        <v>244</v>
      </c>
      <c r="I31" s="173" t="s">
        <v>94</v>
      </c>
      <c r="J31" s="174" t="s">
        <v>94</v>
      </c>
      <c r="K31" s="175" t="s">
        <v>94</v>
      </c>
      <c r="L31" s="173" t="s">
        <v>94</v>
      </c>
      <c r="M31" s="174" t="s">
        <v>94</v>
      </c>
      <c r="N31" s="175" t="s">
        <v>94</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0</v>
      </c>
      <c r="D32" s="171">
        <v>0</v>
      </c>
      <c r="E32" s="172">
        <v>0</v>
      </c>
      <c r="F32" s="173" t="s">
        <v>244</v>
      </c>
      <c r="G32" s="174" t="s">
        <v>244</v>
      </c>
      <c r="H32" s="175" t="s">
        <v>244</v>
      </c>
      <c r="I32" s="173" t="s">
        <v>94</v>
      </c>
      <c r="J32" s="174" t="s">
        <v>94</v>
      </c>
      <c r="K32" s="175" t="s">
        <v>94</v>
      </c>
      <c r="L32" s="173" t="s">
        <v>94</v>
      </c>
      <c r="M32" s="174" t="s">
        <v>94</v>
      </c>
      <c r="N32" s="175" t="s">
        <v>94</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0</v>
      </c>
      <c r="D33" s="171">
        <v>0</v>
      </c>
      <c r="E33" s="172">
        <v>0</v>
      </c>
      <c r="F33" s="173" t="s">
        <v>244</v>
      </c>
      <c r="G33" s="174" t="s">
        <v>244</v>
      </c>
      <c r="H33" s="175" t="s">
        <v>244</v>
      </c>
      <c r="I33" s="173" t="s">
        <v>94</v>
      </c>
      <c r="J33" s="174" t="s">
        <v>94</v>
      </c>
      <c r="K33" s="175" t="s">
        <v>94</v>
      </c>
      <c r="L33" s="173" t="s">
        <v>94</v>
      </c>
      <c r="M33" s="174" t="s">
        <v>94</v>
      </c>
      <c r="N33" s="175" t="s">
        <v>94</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0</v>
      </c>
      <c r="D34" s="171">
        <v>0</v>
      </c>
      <c r="E34" s="172">
        <v>0</v>
      </c>
      <c r="F34" s="173" t="s">
        <v>244</v>
      </c>
      <c r="G34" s="174" t="s">
        <v>244</v>
      </c>
      <c r="H34" s="175" t="s">
        <v>244</v>
      </c>
      <c r="I34" s="173" t="s">
        <v>94</v>
      </c>
      <c r="J34" s="174" t="s">
        <v>94</v>
      </c>
      <c r="K34" s="175" t="s">
        <v>94</v>
      </c>
      <c r="L34" s="173" t="s">
        <v>94</v>
      </c>
      <c r="M34" s="174" t="s">
        <v>94</v>
      </c>
      <c r="N34" s="175" t="s">
        <v>94</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39011.956824000008</v>
      </c>
      <c r="D35" s="171">
        <v>45388.847915999999</v>
      </c>
      <c r="E35" s="172">
        <v>47010.382082000004</v>
      </c>
      <c r="F35" s="173">
        <v>3.0943053829521472</v>
      </c>
      <c r="G35" s="174">
        <v>3.9853907557815269</v>
      </c>
      <c r="H35" s="175">
        <v>3.4724282886120958</v>
      </c>
      <c r="I35" s="173">
        <v>221.05148520678162</v>
      </c>
      <c r="J35" s="174">
        <v>191.44771820792462</v>
      </c>
      <c r="K35" s="175">
        <v>207.64581192824286</v>
      </c>
      <c r="L35" s="173">
        <v>6.8400080058491133</v>
      </c>
      <c r="M35" s="174">
        <v>7.6299396636132943</v>
      </c>
      <c r="N35" s="175">
        <v>7.2103519135145735</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0</v>
      </c>
      <c r="D37" s="171">
        <v>0</v>
      </c>
      <c r="E37" s="172">
        <v>0</v>
      </c>
      <c r="F37" s="173" t="s">
        <v>244</v>
      </c>
      <c r="G37" s="174" t="s">
        <v>244</v>
      </c>
      <c r="H37" s="175" t="s">
        <v>244</v>
      </c>
      <c r="I37" s="173" t="s">
        <v>94</v>
      </c>
      <c r="J37" s="174" t="s">
        <v>94</v>
      </c>
      <c r="K37" s="175" t="s">
        <v>94</v>
      </c>
      <c r="L37" s="173" t="s">
        <v>94</v>
      </c>
      <c r="M37" s="174" t="s">
        <v>94</v>
      </c>
      <c r="N37" s="175" t="s">
        <v>94</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0</v>
      </c>
      <c r="D39" s="171">
        <v>0</v>
      </c>
      <c r="E39" s="172">
        <v>0</v>
      </c>
      <c r="F39" s="173" t="s">
        <v>244</v>
      </c>
      <c r="G39" s="174" t="s">
        <v>244</v>
      </c>
      <c r="H39" s="175" t="s">
        <v>244</v>
      </c>
      <c r="I39" s="173" t="s">
        <v>94</v>
      </c>
      <c r="J39" s="174" t="s">
        <v>94</v>
      </c>
      <c r="K39" s="175" t="s">
        <v>94</v>
      </c>
      <c r="L39" s="173" t="s">
        <v>94</v>
      </c>
      <c r="M39" s="174" t="s">
        <v>94</v>
      </c>
      <c r="N39" s="175" t="s">
        <v>94</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0</v>
      </c>
      <c r="D41" s="171">
        <v>0</v>
      </c>
      <c r="E41" s="172">
        <v>0</v>
      </c>
      <c r="F41" s="173" t="s">
        <v>244</v>
      </c>
      <c r="G41" s="174" t="s">
        <v>244</v>
      </c>
      <c r="H41" s="175" t="s">
        <v>244</v>
      </c>
      <c r="I41" s="173" t="s">
        <v>94</v>
      </c>
      <c r="J41" s="174" t="s">
        <v>94</v>
      </c>
      <c r="K41" s="175" t="s">
        <v>94</v>
      </c>
      <c r="L41" s="173" t="s">
        <v>94</v>
      </c>
      <c r="M41" s="174" t="s">
        <v>94</v>
      </c>
      <c r="N41" s="175" t="s">
        <v>94</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0</v>
      </c>
      <c r="D42" s="171">
        <v>0</v>
      </c>
      <c r="E42" s="172">
        <v>0</v>
      </c>
      <c r="F42" s="173" t="s">
        <v>244</v>
      </c>
      <c r="G42" s="174" t="s">
        <v>244</v>
      </c>
      <c r="H42" s="175" t="s">
        <v>244</v>
      </c>
      <c r="I42" s="173" t="s">
        <v>94</v>
      </c>
      <c r="J42" s="174" t="s">
        <v>94</v>
      </c>
      <c r="K42" s="175" t="s">
        <v>94</v>
      </c>
      <c r="L42" s="173" t="s">
        <v>94</v>
      </c>
      <c r="M42" s="174" t="s">
        <v>94</v>
      </c>
      <c r="N42" s="175" t="s">
        <v>94</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0</v>
      </c>
      <c r="D50" s="171">
        <v>0</v>
      </c>
      <c r="E50" s="172">
        <v>0</v>
      </c>
      <c r="F50" s="173" t="s">
        <v>244</v>
      </c>
      <c r="G50" s="174" t="s">
        <v>244</v>
      </c>
      <c r="H50" s="175" t="s">
        <v>244</v>
      </c>
      <c r="I50" s="173" t="s">
        <v>94</v>
      </c>
      <c r="J50" s="174" t="s">
        <v>94</v>
      </c>
      <c r="K50" s="175" t="s">
        <v>94</v>
      </c>
      <c r="L50" s="173" t="s">
        <v>94</v>
      </c>
      <c r="M50" s="174" t="s">
        <v>94</v>
      </c>
      <c r="N50" s="175" t="s">
        <v>94</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103">
        <v>0</v>
      </c>
      <c r="D52" s="171">
        <v>0</v>
      </c>
      <c r="E52" s="172">
        <v>0</v>
      </c>
      <c r="F52" s="173" t="s">
        <v>244</v>
      </c>
      <c r="G52" s="174" t="s">
        <v>244</v>
      </c>
      <c r="H52" s="175" t="s">
        <v>244</v>
      </c>
      <c r="I52" s="173" t="s">
        <v>94</v>
      </c>
      <c r="J52" s="174" t="s">
        <v>94</v>
      </c>
      <c r="K52" s="175" t="s">
        <v>94</v>
      </c>
      <c r="L52" s="173" t="s">
        <v>94</v>
      </c>
      <c r="M52" s="174" t="s">
        <v>94</v>
      </c>
      <c r="N52" s="175" t="s">
        <v>94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1"/>
      <c r="B54" s="102" t="s">
        <v>186</v>
      </c>
      <c r="C54" s="103">
        <v>0</v>
      </c>
      <c r="D54" s="171">
        <v>0</v>
      </c>
      <c r="E54" s="172">
        <v>0</v>
      </c>
      <c r="F54" s="173" t="s">
        <v>244</v>
      </c>
      <c r="G54" s="174" t="s">
        <v>244</v>
      </c>
      <c r="H54" s="175" t="s">
        <v>244</v>
      </c>
      <c r="I54" s="173" t="s">
        <v>94</v>
      </c>
      <c r="J54" s="174" t="s">
        <v>94</v>
      </c>
      <c r="K54" s="175" t="s">
        <v>94</v>
      </c>
      <c r="L54" s="173" t="s">
        <v>94</v>
      </c>
      <c r="M54" s="174" t="s">
        <v>94</v>
      </c>
      <c r="N54" s="175" t="s">
        <v>94</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1"/>
      <c r="B55" s="102" t="s">
        <v>54</v>
      </c>
      <c r="C55" s="103">
        <v>0</v>
      </c>
      <c r="D55" s="171">
        <v>0</v>
      </c>
      <c r="E55" s="172">
        <v>0</v>
      </c>
      <c r="F55" s="173" t="s">
        <v>244</v>
      </c>
      <c r="G55" s="174" t="s">
        <v>244</v>
      </c>
      <c r="H55" s="175" t="s">
        <v>244</v>
      </c>
      <c r="I55" s="173" t="s">
        <v>94</v>
      </c>
      <c r="J55" s="174" t="s">
        <v>94</v>
      </c>
      <c r="K55" s="175" t="s">
        <v>94</v>
      </c>
      <c r="L55" s="173" t="s">
        <v>94</v>
      </c>
      <c r="M55" s="174" t="s">
        <v>94</v>
      </c>
      <c r="N55" s="175" t="s">
        <v>94</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1"/>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1"/>
      <c r="B57" s="102" t="s">
        <v>55</v>
      </c>
      <c r="C57" s="103">
        <v>483.73949999999996</v>
      </c>
      <c r="D57" s="171">
        <v>408.51254999999998</v>
      </c>
      <c r="E57" s="172">
        <v>386.80443100000002</v>
      </c>
      <c r="F57" s="173">
        <v>7.1019931181968809</v>
      </c>
      <c r="G57" s="174">
        <v>12.727879473959858</v>
      </c>
      <c r="H57" s="175">
        <v>12.757510008979189</v>
      </c>
      <c r="I57" s="173">
        <v>124.41870280510526</v>
      </c>
      <c r="J57" s="174">
        <v>98.34220357982602</v>
      </c>
      <c r="K57" s="175">
        <v>102.16647691369462</v>
      </c>
      <c r="L57" s="173">
        <v>8.8362077109684058</v>
      </c>
      <c r="M57" s="174">
        <v>12.516877143676494</v>
      </c>
      <c r="N57" s="175">
        <v>13.033898518086003</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1"/>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1"/>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44"/>
      <c r="C60" s="179"/>
      <c r="D60" s="180"/>
      <c r="E60" s="181"/>
      <c r="F60" s="182"/>
      <c r="G60" s="183"/>
      <c r="H60" s="184"/>
      <c r="I60" s="182"/>
      <c r="J60" s="183"/>
      <c r="K60" s="184"/>
      <c r="L60" s="182"/>
      <c r="M60" s="183"/>
      <c r="N60" s="184"/>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266"/>
      <c r="D61" s="324"/>
      <c r="E61" s="266"/>
      <c r="F61" s="325"/>
      <c r="G61" s="325"/>
      <c r="H61" s="325"/>
      <c r="I61" s="325"/>
      <c r="J61" s="325"/>
      <c r="K61" s="325"/>
      <c r="L61" s="325"/>
      <c r="M61" s="325"/>
      <c r="N61" s="325"/>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customFormat="1" ht="20.100000000000001" customHeight="1"/>
    <row r="63" spans="1:102" ht="20.100000000000001" customHeight="1">
      <c r="B63" s="115"/>
      <c r="C63" s="187"/>
      <c r="D63" s="187"/>
      <c r="E63" s="187"/>
      <c r="F63" s="187"/>
      <c r="G63" s="187"/>
      <c r="H63" s="187"/>
      <c r="I63" s="187"/>
      <c r="J63" s="187"/>
      <c r="K63" s="187"/>
      <c r="L63" s="187"/>
      <c r="M63" s="187"/>
      <c r="N63" s="187"/>
    </row>
    <row r="64" spans="1:102" ht="20.100000000000001" customHeight="1">
      <c r="B64" s="115"/>
      <c r="C64" s="64"/>
      <c r="D64" s="64"/>
      <c r="E64" s="64"/>
      <c r="F64" s="64"/>
      <c r="G64" s="185"/>
      <c r="H64" s="64"/>
      <c r="I64" s="64"/>
      <c r="J64" s="64"/>
      <c r="K64" s="64"/>
      <c r="L64" s="64"/>
      <c r="M64" s="64"/>
      <c r="N64" s="64"/>
    </row>
    <row r="65" spans="2:14" ht="20.100000000000001" customHeight="1">
      <c r="B65" s="64"/>
      <c r="C65" s="64"/>
      <c r="D65" s="64"/>
      <c r="E65" s="64"/>
      <c r="F65" s="64"/>
      <c r="G65" s="64"/>
      <c r="H65" s="64"/>
      <c r="I65" s="64"/>
      <c r="J65" s="185"/>
      <c r="K65" s="64"/>
      <c r="L65" s="64"/>
      <c r="M65" s="64"/>
      <c r="N65" s="64"/>
    </row>
    <row r="66" spans="2:14" ht="20.100000000000001" customHeight="1">
      <c r="B66" s="64"/>
      <c r="C66" s="187"/>
      <c r="D66" s="187"/>
      <c r="E66" s="187"/>
      <c r="F66" s="187"/>
      <c r="G66" s="187"/>
      <c r="H66" s="187"/>
      <c r="I66" s="187"/>
      <c r="J66" s="187"/>
      <c r="K66" s="187"/>
      <c r="L66" s="187"/>
      <c r="M66" s="187"/>
      <c r="N66" s="187"/>
    </row>
    <row r="67" spans="2:14" ht="20.100000000000001" customHeight="1">
      <c r="B67" s="64"/>
    </row>
    <row r="68" spans="2:14" ht="20.100000000000001" customHeight="1">
      <c r="B68" s="85"/>
    </row>
    <row r="69" spans="2:14" ht="20.100000000000001" customHeight="1"/>
    <row r="70" spans="2:14" ht="20.100000000000001" customHeight="1"/>
    <row r="71" spans="2:14" ht="15"/>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4.45" customHeight="1"/>
    <row r="88" ht="14.45" customHeight="1"/>
    <row r="89" ht="14.45"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showRowColHeaders="0" zoomScale="70" zoomScaleNormal="70" workbookViewId="0">
      <pane xSplit="2" ySplit="7" topLeftCell="C8" activePane="bottomRight" state="frozen"/>
      <selection pane="topRight"/>
      <selection pane="bottomLeft"/>
      <selection pane="bottomRight" activeCell="O8" sqref="O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56" customFormat="1" ht="20.100000000000001" customHeight="1">
      <c r="A2" s="189"/>
      <c r="B2" s="88" t="s">
        <v>16</v>
      </c>
      <c r="C2" s="186"/>
      <c r="D2" s="186"/>
      <c r="E2" s="186"/>
      <c r="F2" s="186"/>
      <c r="G2" s="186"/>
      <c r="H2" s="186"/>
      <c r="I2" s="186"/>
      <c r="J2" s="186"/>
      <c r="K2" s="186"/>
      <c r="L2" s="186"/>
      <c r="M2" s="186"/>
      <c r="N2" s="186"/>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9"/>
      <c r="AW2" s="189"/>
      <c r="AX2" s="189"/>
      <c r="AY2" s="189"/>
      <c r="AZ2" s="189"/>
      <c r="BA2" s="189"/>
      <c r="BB2" s="189"/>
      <c r="BC2" s="189"/>
      <c r="BD2" s="189"/>
      <c r="BE2" s="189"/>
      <c r="BF2" s="189"/>
      <c r="BG2" s="189"/>
      <c r="BH2" s="189"/>
      <c r="BI2" s="189"/>
      <c r="BJ2" s="189"/>
      <c r="BK2" s="189"/>
      <c r="BL2" s="189"/>
      <c r="BM2" s="189"/>
      <c r="BN2" s="189"/>
      <c r="BO2" s="189"/>
      <c r="BP2" s="189"/>
      <c r="BQ2" s="189"/>
      <c r="BR2" s="189"/>
      <c r="BS2" s="189"/>
      <c r="BT2" s="189"/>
      <c r="BU2" s="189"/>
      <c r="BV2" s="189"/>
      <c r="BW2" s="189"/>
      <c r="BX2" s="189"/>
      <c r="BY2" s="189"/>
      <c r="BZ2" s="189"/>
      <c r="CA2" s="189"/>
      <c r="CB2" s="189"/>
      <c r="CC2" s="189"/>
      <c r="CD2" s="189"/>
      <c r="CE2" s="189"/>
      <c r="CF2" s="189"/>
      <c r="CG2" s="189"/>
      <c r="CH2" s="189"/>
      <c r="CI2" s="189"/>
      <c r="CJ2" s="189"/>
      <c r="CK2" s="189"/>
      <c r="CL2" s="189"/>
      <c r="CM2" s="189"/>
      <c r="CN2" s="189"/>
      <c r="CO2" s="189"/>
      <c r="CP2" s="189"/>
      <c r="CQ2" s="189"/>
      <c r="CR2" s="189"/>
      <c r="CS2" s="189"/>
      <c r="CT2" s="189"/>
      <c r="CU2" s="189"/>
      <c r="CV2" s="189"/>
      <c r="CW2" s="189"/>
      <c r="CX2" s="189"/>
    </row>
    <row r="3" spans="1:102" ht="20.100000000000001" customHeight="1">
      <c r="B3" s="90" t="s">
        <v>1</v>
      </c>
      <c r="H3" s="160"/>
      <c r="J3" s="64"/>
      <c r="K3" s="64"/>
      <c r="L3" s="64"/>
      <c r="M3" s="64"/>
      <c r="N3" s="64"/>
    </row>
    <row r="4" spans="1:102" customFormat="1" ht="20.100000000000001" customHeight="1"/>
    <row r="5" spans="1:102" s="93" customFormat="1" ht="20.100000000000001" customHeight="1">
      <c r="A5" s="91"/>
      <c r="B5" s="226"/>
      <c r="C5" s="694" t="s">
        <v>210</v>
      </c>
      <c r="D5" s="695"/>
      <c r="E5" s="696"/>
      <c r="F5" s="694" t="s">
        <v>196</v>
      </c>
      <c r="G5" s="695"/>
      <c r="H5" s="696"/>
      <c r="I5" s="694" t="s">
        <v>197</v>
      </c>
      <c r="J5" s="695"/>
      <c r="K5" s="696"/>
      <c r="L5" s="694" t="s">
        <v>198</v>
      </c>
      <c r="M5" s="695"/>
      <c r="N5" s="696"/>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row>
    <row r="6" spans="1:102" s="93" customFormat="1" ht="20.100000000000001" customHeight="1">
      <c r="A6" s="91"/>
      <c r="B6" s="227"/>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row>
    <row r="7" spans="1:102" s="93" customFormat="1" ht="20.100000000000001" customHeight="1">
      <c r="A7" s="91"/>
      <c r="B7" s="95" t="s">
        <v>243</v>
      </c>
      <c r="C7" s="327">
        <v>4841.9695226599997</v>
      </c>
      <c r="D7" s="165">
        <v>4000.6945998000006</v>
      </c>
      <c r="E7" s="166">
        <v>4119.54416631</v>
      </c>
      <c r="F7" s="245">
        <v>4.059411348009057</v>
      </c>
      <c r="G7" s="292">
        <v>4.2706912646754231</v>
      </c>
      <c r="H7" s="293">
        <v>4.327076842088311</v>
      </c>
      <c r="I7" s="245">
        <v>238.63166401263766</v>
      </c>
      <c r="J7" s="292">
        <v>236.59974189176484</v>
      </c>
      <c r="K7" s="293">
        <v>241.65458400420187</v>
      </c>
      <c r="L7" s="245">
        <v>9.6870408488718578</v>
      </c>
      <c r="M7" s="292">
        <v>10.104444509216199</v>
      </c>
      <c r="N7" s="293">
        <v>10.456579542290664</v>
      </c>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row>
    <row r="8" spans="1:102" s="87" customFormat="1" ht="20.100000000000001" customHeight="1">
      <c r="A8" s="91"/>
      <c r="B8" s="102" t="s">
        <v>47</v>
      </c>
      <c r="C8" s="103">
        <v>12.110910730000001</v>
      </c>
      <c r="D8" s="171">
        <v>9.5991941000000001</v>
      </c>
      <c r="E8" s="172">
        <v>10.07624953</v>
      </c>
      <c r="F8" s="173">
        <v>100</v>
      </c>
      <c r="G8" s="174">
        <v>0.59818167443869075</v>
      </c>
      <c r="H8" s="175">
        <v>0.54258432006099799</v>
      </c>
      <c r="I8" s="173">
        <v>99.999998596307051</v>
      </c>
      <c r="J8" s="174">
        <v>2816.9589426237467</v>
      </c>
      <c r="K8" s="175">
        <v>3087.0493477940777</v>
      </c>
      <c r="L8" s="173">
        <v>99.999998596307051</v>
      </c>
      <c r="M8" s="174">
        <v>16.850532171237166</v>
      </c>
      <c r="N8" s="175">
        <v>16.749845713675967</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1"/>
      <c r="B9" s="102" t="s">
        <v>70</v>
      </c>
      <c r="C9" s="103">
        <v>0</v>
      </c>
      <c r="D9" s="171">
        <v>0</v>
      </c>
      <c r="E9" s="172">
        <v>0</v>
      </c>
      <c r="F9" s="173" t="s">
        <v>244</v>
      </c>
      <c r="G9" s="174" t="s">
        <v>244</v>
      </c>
      <c r="H9" s="175" t="s">
        <v>244</v>
      </c>
      <c r="I9" s="173" t="s">
        <v>94</v>
      </c>
      <c r="J9" s="174" t="s">
        <v>94</v>
      </c>
      <c r="K9" s="175" t="s">
        <v>94</v>
      </c>
      <c r="L9" s="173" t="s">
        <v>94</v>
      </c>
      <c r="M9" s="174" t="s">
        <v>94</v>
      </c>
      <c r="N9" s="175" t="s">
        <v>94</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1"/>
      <c r="B10" s="102" t="s">
        <v>43</v>
      </c>
      <c r="C10" s="103">
        <v>55.176542529999999</v>
      </c>
      <c r="D10" s="171">
        <v>60.650556109999989</v>
      </c>
      <c r="E10" s="172">
        <v>58.840352769999996</v>
      </c>
      <c r="F10" s="173">
        <v>7.5634574379700625</v>
      </c>
      <c r="G10" s="174">
        <v>7.9909328963282302</v>
      </c>
      <c r="H10" s="175">
        <v>9.5007090148688125</v>
      </c>
      <c r="I10" s="173">
        <v>300.41714567833282</v>
      </c>
      <c r="J10" s="174">
        <v>258.66064194626193</v>
      </c>
      <c r="K10" s="175">
        <v>225.88256694820501</v>
      </c>
      <c r="L10" s="173">
        <v>22.721922949745217</v>
      </c>
      <c r="M10" s="174">
        <v>20.669398327137621</v>
      </c>
      <c r="N10" s="175">
        <v>21.460445401065193</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1"/>
      <c r="B11" s="102" t="s">
        <v>33</v>
      </c>
      <c r="C11" s="103">
        <v>0.18682193999999999</v>
      </c>
      <c r="D11" s="171">
        <v>0.18684179999999997</v>
      </c>
      <c r="E11" s="172">
        <v>0.18944533</v>
      </c>
      <c r="F11" s="173">
        <v>100</v>
      </c>
      <c r="G11" s="174">
        <v>100</v>
      </c>
      <c r="H11" s="175">
        <v>100</v>
      </c>
      <c r="I11" s="173">
        <v>100</v>
      </c>
      <c r="J11" s="174">
        <v>100</v>
      </c>
      <c r="K11" s="175">
        <v>100</v>
      </c>
      <c r="L11" s="173">
        <v>100</v>
      </c>
      <c r="M11" s="174">
        <v>100</v>
      </c>
      <c r="N11" s="175">
        <v>100</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1"/>
      <c r="B12" s="102" t="s">
        <v>56</v>
      </c>
      <c r="C12" s="103">
        <v>1066.5941700000001</v>
      </c>
      <c r="D12" s="171">
        <v>1221.1780920000001</v>
      </c>
      <c r="E12" s="172">
        <v>1227.71487</v>
      </c>
      <c r="F12" s="173">
        <v>7.4069601374250897</v>
      </c>
      <c r="G12" s="174">
        <v>6.6229191736924804</v>
      </c>
      <c r="H12" s="175">
        <v>6.9804041715321077</v>
      </c>
      <c r="I12" s="173">
        <v>247.16551392457967</v>
      </c>
      <c r="J12" s="174">
        <v>233.70945501647807</v>
      </c>
      <c r="K12" s="175">
        <v>229.58574651462214</v>
      </c>
      <c r="L12" s="173">
        <v>18.30745108985548</v>
      </c>
      <c r="M12" s="174">
        <v>15.478388307018529</v>
      </c>
      <c r="N12" s="175">
        <v>16.026013026949816</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1"/>
      <c r="B13" s="102" t="s">
        <v>71</v>
      </c>
      <c r="C13" s="103">
        <v>9.9848700000000008</v>
      </c>
      <c r="D13" s="171">
        <v>7.9676039999999997</v>
      </c>
      <c r="E13" s="172">
        <v>7.4711529999999993</v>
      </c>
      <c r="F13" s="173">
        <v>42.187139141521115</v>
      </c>
      <c r="G13" s="174">
        <v>53.057870345965988</v>
      </c>
      <c r="H13" s="175">
        <v>56.601892639596599</v>
      </c>
      <c r="I13" s="173">
        <v>97.420881692345645</v>
      </c>
      <c r="J13" s="174">
        <v>100.81552882701381</v>
      </c>
      <c r="K13" s="175">
        <v>100.20757593027265</v>
      </c>
      <c r="L13" s="173">
        <v>41.099082912446534</v>
      </c>
      <c r="M13" s="174">
        <v>53.490572573636953</v>
      </c>
      <c r="N13" s="175">
        <v>56.719384544795169</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1"/>
      <c r="B14" s="102" t="s">
        <v>58</v>
      </c>
      <c r="C14" s="103">
        <v>1901.1707590000001</v>
      </c>
      <c r="D14" s="171">
        <v>0</v>
      </c>
      <c r="E14" s="172">
        <v>0</v>
      </c>
      <c r="F14" s="173">
        <v>2.2887757343210851</v>
      </c>
      <c r="G14" s="174" t="s">
        <v>244</v>
      </c>
      <c r="H14" s="175" t="s">
        <v>244</v>
      </c>
      <c r="I14" s="173">
        <v>281.82393363352344</v>
      </c>
      <c r="J14" s="174" t="s">
        <v>94</v>
      </c>
      <c r="K14" s="175" t="s">
        <v>94</v>
      </c>
      <c r="L14" s="173">
        <v>6.4503178065132438</v>
      </c>
      <c r="M14" s="174" t="s">
        <v>94</v>
      </c>
      <c r="N14" s="175" t="s">
        <v>94</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1"/>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1"/>
      <c r="B16" s="102" t="s">
        <v>37</v>
      </c>
      <c r="C16" s="103">
        <v>0</v>
      </c>
      <c r="D16" s="171">
        <v>0</v>
      </c>
      <c r="E16" s="172">
        <v>0</v>
      </c>
      <c r="F16" s="173" t="s">
        <v>244</v>
      </c>
      <c r="G16" s="174" t="s">
        <v>244</v>
      </c>
      <c r="H16" s="175" t="s">
        <v>244</v>
      </c>
      <c r="I16" s="173" t="s">
        <v>94</v>
      </c>
      <c r="J16" s="174" t="s">
        <v>94</v>
      </c>
      <c r="K16" s="175" t="s">
        <v>94</v>
      </c>
      <c r="L16" s="173" t="s">
        <v>94</v>
      </c>
      <c r="M16" s="174" t="s">
        <v>94</v>
      </c>
      <c r="N16" s="175" t="s">
        <v>94</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1"/>
      <c r="B17" s="102" t="s">
        <v>35</v>
      </c>
      <c r="C17" s="103">
        <v>1459.6418966499998</v>
      </c>
      <c r="D17" s="171">
        <v>2122.1485117900002</v>
      </c>
      <c r="E17" s="172">
        <v>2219.7557526800001</v>
      </c>
      <c r="F17" s="173">
        <v>3.2971359208346964</v>
      </c>
      <c r="G17" s="174">
        <v>3.4579972010583675</v>
      </c>
      <c r="H17" s="175">
        <v>3.3929168715553426</v>
      </c>
      <c r="I17" s="173">
        <v>198.4060685570044</v>
      </c>
      <c r="J17" s="174">
        <v>226.71553090056273</v>
      </c>
      <c r="K17" s="175">
        <v>234.88049133578258</v>
      </c>
      <c r="L17" s="173">
        <v>6.5417177555089063</v>
      </c>
      <c r="M17" s="174">
        <v>7.8398167129060754</v>
      </c>
      <c r="N17" s="175">
        <v>7.9692998185238508</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1"/>
      <c r="B18" s="102" t="s">
        <v>65</v>
      </c>
      <c r="C18" s="103">
        <v>0</v>
      </c>
      <c r="D18" s="171">
        <v>0</v>
      </c>
      <c r="E18" s="172">
        <v>0</v>
      </c>
      <c r="F18" s="173" t="s">
        <v>244</v>
      </c>
      <c r="G18" s="174" t="s">
        <v>244</v>
      </c>
      <c r="H18" s="175" t="s">
        <v>244</v>
      </c>
      <c r="I18" s="173" t="s">
        <v>94</v>
      </c>
      <c r="J18" s="174" t="s">
        <v>94</v>
      </c>
      <c r="K18" s="175" t="s">
        <v>94</v>
      </c>
      <c r="L18" s="173" t="s">
        <v>94</v>
      </c>
      <c r="M18" s="174" t="s">
        <v>94</v>
      </c>
      <c r="N18" s="175" t="s">
        <v>94</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1"/>
      <c r="B19" s="102" t="s">
        <v>31</v>
      </c>
      <c r="C19" s="103">
        <v>0</v>
      </c>
      <c r="D19" s="171">
        <v>0</v>
      </c>
      <c r="E19" s="172">
        <v>0</v>
      </c>
      <c r="F19" s="173" t="s">
        <v>244</v>
      </c>
      <c r="G19" s="174" t="s">
        <v>244</v>
      </c>
      <c r="H19" s="175" t="s">
        <v>244</v>
      </c>
      <c r="I19" s="173" t="s">
        <v>94</v>
      </c>
      <c r="J19" s="174" t="s">
        <v>94</v>
      </c>
      <c r="K19" s="175" t="s">
        <v>94</v>
      </c>
      <c r="L19" s="173" t="s">
        <v>94</v>
      </c>
      <c r="M19" s="174" t="s">
        <v>94</v>
      </c>
      <c r="N19" s="175" t="s">
        <v>94</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1"/>
      <c r="B20" s="102" t="s">
        <v>44</v>
      </c>
      <c r="C20" s="103">
        <v>9.7999809999999993E-2</v>
      </c>
      <c r="D20" s="171">
        <v>0</v>
      </c>
      <c r="E20" s="172">
        <v>0</v>
      </c>
      <c r="F20" s="173">
        <v>0</v>
      </c>
      <c r="G20" s="174" t="s">
        <v>244</v>
      </c>
      <c r="H20" s="175" t="s">
        <v>244</v>
      </c>
      <c r="I20" s="173" t="s">
        <v>94</v>
      </c>
      <c r="J20" s="174" t="s">
        <v>94</v>
      </c>
      <c r="K20" s="175" t="s">
        <v>94</v>
      </c>
      <c r="L20" s="173">
        <v>3.3096492738098164</v>
      </c>
      <c r="M20" s="174" t="s">
        <v>94</v>
      </c>
      <c r="N20" s="175" t="s">
        <v>94</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1"/>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1"/>
      <c r="B22" s="102" t="s">
        <v>61</v>
      </c>
      <c r="C22" s="103">
        <v>3.6152380000000002</v>
      </c>
      <c r="D22" s="171">
        <v>0</v>
      </c>
      <c r="E22" s="172">
        <v>0</v>
      </c>
      <c r="F22" s="173">
        <v>0</v>
      </c>
      <c r="G22" s="174" t="s">
        <v>244</v>
      </c>
      <c r="H22" s="175" t="s">
        <v>244</v>
      </c>
      <c r="I22" s="173" t="s">
        <v>94</v>
      </c>
      <c r="J22" s="174" t="s">
        <v>94</v>
      </c>
      <c r="K22" s="175" t="s">
        <v>94</v>
      </c>
      <c r="L22" s="173">
        <v>0</v>
      </c>
      <c r="M22" s="174" t="s">
        <v>94</v>
      </c>
      <c r="N22" s="175" t="s">
        <v>94</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1"/>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1"/>
      <c r="B24" s="102" t="s">
        <v>231</v>
      </c>
      <c r="C24" s="103">
        <v>0</v>
      </c>
      <c r="D24" s="171">
        <v>0</v>
      </c>
      <c r="E24" s="172">
        <v>0</v>
      </c>
      <c r="F24" s="173" t="s">
        <v>244</v>
      </c>
      <c r="G24" s="174" t="s">
        <v>244</v>
      </c>
      <c r="H24" s="175" t="s">
        <v>244</v>
      </c>
      <c r="I24" s="173" t="s">
        <v>94</v>
      </c>
      <c r="J24" s="174" t="s">
        <v>94</v>
      </c>
      <c r="K24" s="175" t="s">
        <v>94</v>
      </c>
      <c r="L24" s="173" t="s">
        <v>94</v>
      </c>
      <c r="M24" s="174" t="s">
        <v>94</v>
      </c>
      <c r="N24" s="175" t="s">
        <v>94</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1"/>
      <c r="B25" s="102" t="s">
        <v>34</v>
      </c>
      <c r="C25" s="103">
        <v>0</v>
      </c>
      <c r="D25" s="171">
        <v>0</v>
      </c>
      <c r="E25" s="172">
        <v>0</v>
      </c>
      <c r="F25" s="173" t="s">
        <v>244</v>
      </c>
      <c r="G25" s="174" t="s">
        <v>244</v>
      </c>
      <c r="H25" s="175" t="s">
        <v>244</v>
      </c>
      <c r="I25" s="173" t="s">
        <v>94</v>
      </c>
      <c r="J25" s="174" t="s">
        <v>94</v>
      </c>
      <c r="K25" s="175" t="s">
        <v>94</v>
      </c>
      <c r="L25" s="173" t="s">
        <v>94</v>
      </c>
      <c r="M25" s="174" t="s">
        <v>94</v>
      </c>
      <c r="N25" s="175" t="s">
        <v>94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1"/>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1"/>
      <c r="B27" s="102" t="s">
        <v>67</v>
      </c>
      <c r="C27" s="103">
        <v>0</v>
      </c>
      <c r="D27" s="171">
        <v>0</v>
      </c>
      <c r="E27" s="172">
        <v>0</v>
      </c>
      <c r="F27" s="173" t="s">
        <v>244</v>
      </c>
      <c r="G27" s="174" t="s">
        <v>244</v>
      </c>
      <c r="H27" s="175" t="s">
        <v>244</v>
      </c>
      <c r="I27" s="173" t="s">
        <v>94</v>
      </c>
      <c r="J27" s="174" t="s">
        <v>94</v>
      </c>
      <c r="K27" s="175" t="s">
        <v>94</v>
      </c>
      <c r="L27" s="173" t="s">
        <v>94</v>
      </c>
      <c r="M27" s="174" t="s">
        <v>94</v>
      </c>
      <c r="N27" s="175" t="s">
        <v>94</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1"/>
      <c r="B28" s="102" t="s">
        <v>50</v>
      </c>
      <c r="C28" s="103">
        <v>0</v>
      </c>
      <c r="D28" s="171">
        <v>0</v>
      </c>
      <c r="E28" s="172">
        <v>0</v>
      </c>
      <c r="F28" s="173" t="s">
        <v>244</v>
      </c>
      <c r="G28" s="174" t="s">
        <v>244</v>
      </c>
      <c r="H28" s="175" t="s">
        <v>244</v>
      </c>
      <c r="I28" s="173" t="s">
        <v>94</v>
      </c>
      <c r="J28" s="174" t="s">
        <v>94</v>
      </c>
      <c r="K28" s="175" t="s">
        <v>94</v>
      </c>
      <c r="L28" s="173" t="s">
        <v>94</v>
      </c>
      <c r="M28" s="174" t="s">
        <v>94</v>
      </c>
      <c r="N28" s="175" t="s">
        <v>94</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1"/>
      <c r="B29" s="102" t="s">
        <v>69</v>
      </c>
      <c r="C29" s="103">
        <v>0</v>
      </c>
      <c r="D29" s="171">
        <v>0</v>
      </c>
      <c r="E29" s="172">
        <v>0</v>
      </c>
      <c r="F29" s="173" t="s">
        <v>244</v>
      </c>
      <c r="G29" s="174" t="s">
        <v>244</v>
      </c>
      <c r="H29" s="175" t="s">
        <v>244</v>
      </c>
      <c r="I29" s="173" t="s">
        <v>94</v>
      </c>
      <c r="J29" s="174" t="s">
        <v>94</v>
      </c>
      <c r="K29" s="175" t="s">
        <v>94</v>
      </c>
      <c r="L29" s="173" t="s">
        <v>94</v>
      </c>
      <c r="M29" s="174" t="s">
        <v>94</v>
      </c>
      <c r="N29" s="175" t="s">
        <v>94</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1"/>
      <c r="B31" s="102" t="s">
        <v>73</v>
      </c>
      <c r="C31" s="103">
        <v>80.790034999999989</v>
      </c>
      <c r="D31" s="171">
        <v>143.59626500000002</v>
      </c>
      <c r="E31" s="172">
        <v>142.178448</v>
      </c>
      <c r="F31" s="173">
        <v>1.460957406442515</v>
      </c>
      <c r="G31" s="174">
        <v>8.5113634397106352E-3</v>
      </c>
      <c r="H31" s="175">
        <v>8.5962395650851387E-3</v>
      </c>
      <c r="I31" s="173">
        <v>130.38156142295063</v>
      </c>
      <c r="J31" s="174">
        <v>32009.72835869743</v>
      </c>
      <c r="K31" s="175">
        <v>42547.25904107347</v>
      </c>
      <c r="L31" s="173">
        <v>1.9048190782439942</v>
      </c>
      <c r="M31" s="174">
        <v>2.7244643166728602</v>
      </c>
      <c r="N31" s="175">
        <v>3.6574643155480215</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1"/>
      <c r="B32" s="102" t="s">
        <v>60</v>
      </c>
      <c r="C32" s="103">
        <v>0</v>
      </c>
      <c r="D32" s="171">
        <v>0</v>
      </c>
      <c r="E32" s="172">
        <v>0</v>
      </c>
      <c r="F32" s="173" t="s">
        <v>244</v>
      </c>
      <c r="G32" s="174" t="s">
        <v>244</v>
      </c>
      <c r="H32" s="175" t="s">
        <v>244</v>
      </c>
      <c r="I32" s="173" t="s">
        <v>94</v>
      </c>
      <c r="J32" s="174" t="s">
        <v>94</v>
      </c>
      <c r="K32" s="175" t="s">
        <v>94</v>
      </c>
      <c r="L32" s="173" t="s">
        <v>94</v>
      </c>
      <c r="M32" s="174" t="s">
        <v>94</v>
      </c>
      <c r="N32" s="175" t="s">
        <v>94</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1"/>
      <c r="B33" s="102" t="s">
        <v>45</v>
      </c>
      <c r="C33" s="103">
        <v>0</v>
      </c>
      <c r="D33" s="171">
        <v>0</v>
      </c>
      <c r="E33" s="172">
        <v>0</v>
      </c>
      <c r="F33" s="173" t="s">
        <v>244</v>
      </c>
      <c r="G33" s="174" t="s">
        <v>244</v>
      </c>
      <c r="H33" s="175" t="s">
        <v>244</v>
      </c>
      <c r="I33" s="173" t="s">
        <v>94</v>
      </c>
      <c r="J33" s="174" t="s">
        <v>94</v>
      </c>
      <c r="K33" s="175" t="s">
        <v>94</v>
      </c>
      <c r="L33" s="173" t="s">
        <v>94</v>
      </c>
      <c r="M33" s="174" t="s">
        <v>94</v>
      </c>
      <c r="N33" s="175" t="s">
        <v>94</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1"/>
      <c r="B34" s="102" t="s">
        <v>30</v>
      </c>
      <c r="C34" s="103">
        <v>252.59893699999998</v>
      </c>
      <c r="D34" s="171">
        <v>434.93356900000003</v>
      </c>
      <c r="E34" s="172">
        <v>452.86341700000003</v>
      </c>
      <c r="F34" s="173">
        <v>1.602688850586889</v>
      </c>
      <c r="G34" s="174">
        <v>1.6704551034551207</v>
      </c>
      <c r="H34" s="175">
        <v>1.5824881699375595</v>
      </c>
      <c r="I34" s="173">
        <v>621.9333930280668</v>
      </c>
      <c r="J34" s="174">
        <v>361.5928576245945</v>
      </c>
      <c r="K34" s="175">
        <v>459.01011789560056</v>
      </c>
      <c r="L34" s="173">
        <v>9.9676571481375635</v>
      </c>
      <c r="M34" s="174">
        <v>6.0402463439192475</v>
      </c>
      <c r="N34" s="175">
        <v>7.2637808145143241</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1"/>
      <c r="B35" s="102" t="s">
        <v>51</v>
      </c>
      <c r="C35" s="103">
        <v>1.3420000000000001E-3</v>
      </c>
      <c r="D35" s="171">
        <v>0.43396600000000002</v>
      </c>
      <c r="E35" s="172">
        <v>0.45447799999999999</v>
      </c>
      <c r="F35" s="173">
        <v>100</v>
      </c>
      <c r="G35" s="174">
        <v>0</v>
      </c>
      <c r="H35" s="175">
        <v>0</v>
      </c>
      <c r="I35" s="173">
        <v>90.387481371087929</v>
      </c>
      <c r="J35" s="174" t="s">
        <v>94</v>
      </c>
      <c r="K35" s="175" t="s">
        <v>94</v>
      </c>
      <c r="L35" s="173">
        <v>90.387481371087929</v>
      </c>
      <c r="M35" s="174">
        <v>16.374093823018391</v>
      </c>
      <c r="N35" s="175">
        <v>60.145705622714416</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1"/>
      <c r="B37" s="102" t="s">
        <v>39</v>
      </c>
      <c r="C37" s="103">
        <v>0</v>
      </c>
      <c r="D37" s="171">
        <v>0</v>
      </c>
      <c r="E37" s="172">
        <v>0</v>
      </c>
      <c r="F37" s="173" t="s">
        <v>244</v>
      </c>
      <c r="G37" s="174" t="s">
        <v>244</v>
      </c>
      <c r="H37" s="175" t="s">
        <v>244</v>
      </c>
      <c r="I37" s="173" t="s">
        <v>94</v>
      </c>
      <c r="J37" s="174" t="s">
        <v>94</v>
      </c>
      <c r="K37" s="175" t="s">
        <v>94</v>
      </c>
      <c r="L37" s="173" t="s">
        <v>94</v>
      </c>
      <c r="M37" s="174" t="s">
        <v>94</v>
      </c>
      <c r="N37" s="175" t="s">
        <v>94</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1"/>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1"/>
      <c r="B39" s="102" t="s">
        <v>52</v>
      </c>
      <c r="C39" s="103">
        <v>0</v>
      </c>
      <c r="D39" s="171">
        <v>0</v>
      </c>
      <c r="E39" s="172">
        <v>0</v>
      </c>
      <c r="F39" s="173" t="s">
        <v>244</v>
      </c>
      <c r="G39" s="174" t="s">
        <v>244</v>
      </c>
      <c r="H39" s="175" t="s">
        <v>244</v>
      </c>
      <c r="I39" s="173" t="s">
        <v>94</v>
      </c>
      <c r="J39" s="174" t="s">
        <v>94</v>
      </c>
      <c r="K39" s="175" t="s">
        <v>94</v>
      </c>
      <c r="L39" s="173" t="s">
        <v>94</v>
      </c>
      <c r="M39" s="174" t="s">
        <v>94</v>
      </c>
      <c r="N39" s="175" t="s">
        <v>94</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1"/>
      <c r="B41" s="102" t="s">
        <v>42</v>
      </c>
      <c r="C41" s="103">
        <v>0</v>
      </c>
      <c r="D41" s="171">
        <v>0</v>
      </c>
      <c r="E41" s="172">
        <v>0</v>
      </c>
      <c r="F41" s="173" t="s">
        <v>244</v>
      </c>
      <c r="G41" s="174" t="s">
        <v>244</v>
      </c>
      <c r="H41" s="175" t="s">
        <v>244</v>
      </c>
      <c r="I41" s="173" t="s">
        <v>94</v>
      </c>
      <c r="J41" s="174" t="s">
        <v>94</v>
      </c>
      <c r="K41" s="175" t="s">
        <v>94</v>
      </c>
      <c r="L41" s="173" t="s">
        <v>94</v>
      </c>
      <c r="M41" s="174" t="s">
        <v>94</v>
      </c>
      <c r="N41" s="175" t="s">
        <v>94</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1"/>
      <c r="B42" s="102" t="s">
        <v>32</v>
      </c>
      <c r="C42" s="103">
        <v>0</v>
      </c>
      <c r="D42" s="171">
        <v>0</v>
      </c>
      <c r="E42" s="172">
        <v>0</v>
      </c>
      <c r="F42" s="173" t="s">
        <v>244</v>
      </c>
      <c r="G42" s="174" t="s">
        <v>244</v>
      </c>
      <c r="H42" s="175" t="s">
        <v>244</v>
      </c>
      <c r="I42" s="173" t="s">
        <v>94</v>
      </c>
      <c r="J42" s="174" t="s">
        <v>94</v>
      </c>
      <c r="K42" s="175" t="s">
        <v>94</v>
      </c>
      <c r="L42" s="173" t="s">
        <v>94</v>
      </c>
      <c r="M42" s="174" t="s">
        <v>94</v>
      </c>
      <c r="N42" s="175" t="s">
        <v>94</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1"/>
      <c r="B43" s="102" t="s">
        <v>59</v>
      </c>
      <c r="C43" s="103">
        <v>0</v>
      </c>
      <c r="D43" s="171">
        <v>0</v>
      </c>
      <c r="E43" s="172">
        <v>0</v>
      </c>
      <c r="F43" s="173" t="s">
        <v>244</v>
      </c>
      <c r="G43" s="174" t="s">
        <v>244</v>
      </c>
      <c r="H43" s="175" t="s">
        <v>244</v>
      </c>
      <c r="I43" s="173" t="s">
        <v>94</v>
      </c>
      <c r="J43" s="174" t="s">
        <v>94</v>
      </c>
      <c r="K43" s="175" t="s">
        <v>94</v>
      </c>
      <c r="L43" s="173" t="s">
        <v>94</v>
      </c>
      <c r="M43" s="174" t="s">
        <v>94</v>
      </c>
      <c r="N43" s="175" t="s">
        <v>94</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1"/>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1"/>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1"/>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1"/>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1"/>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1"/>
      <c r="B50" s="102" t="s">
        <v>234</v>
      </c>
      <c r="C50" s="103">
        <v>0</v>
      </c>
      <c r="D50" s="171">
        <v>0</v>
      </c>
      <c r="E50" s="172">
        <v>0</v>
      </c>
      <c r="F50" s="173" t="s">
        <v>244</v>
      </c>
      <c r="G50" s="174" t="s">
        <v>244</v>
      </c>
      <c r="H50" s="175" t="s">
        <v>244</v>
      </c>
      <c r="I50" s="173" t="s">
        <v>94</v>
      </c>
      <c r="J50" s="174" t="s">
        <v>94</v>
      </c>
      <c r="K50" s="175" t="s">
        <v>94</v>
      </c>
      <c r="L50" s="173" t="s">
        <v>94</v>
      </c>
      <c r="M50" s="174" t="s">
        <v>94</v>
      </c>
      <c r="N50" s="175" t="s">
        <v>94</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1"/>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1"/>
      <c r="B52" s="102" t="s">
        <v>38</v>
      </c>
      <c r="C52" s="103">
        <v>0</v>
      </c>
      <c r="D52" s="171">
        <v>0</v>
      </c>
      <c r="E52" s="172">
        <v>0</v>
      </c>
      <c r="F52" s="173" t="s">
        <v>244</v>
      </c>
      <c r="G52" s="174" t="s">
        <v>244</v>
      </c>
      <c r="H52" s="175" t="s">
        <v>244</v>
      </c>
      <c r="I52" s="173" t="s">
        <v>94</v>
      </c>
      <c r="J52" s="174" t="s">
        <v>94</v>
      </c>
      <c r="K52" s="175" t="s">
        <v>94</v>
      </c>
      <c r="L52" s="173" t="s">
        <v>94</v>
      </c>
      <c r="M52" s="174" t="s">
        <v>94</v>
      </c>
      <c r="N52" s="175" t="s">
        <v>94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1"/>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1"/>
      <c r="B54" s="102" t="s">
        <v>186</v>
      </c>
      <c r="C54" s="103">
        <v>0</v>
      </c>
      <c r="D54" s="171">
        <v>0</v>
      </c>
      <c r="E54" s="172">
        <v>0</v>
      </c>
      <c r="F54" s="173" t="s">
        <v>244</v>
      </c>
      <c r="G54" s="174" t="s">
        <v>244</v>
      </c>
      <c r="H54" s="175" t="s">
        <v>244</v>
      </c>
      <c r="I54" s="173" t="s">
        <v>94</v>
      </c>
      <c r="J54" s="174" t="s">
        <v>94</v>
      </c>
      <c r="K54" s="175" t="s">
        <v>94</v>
      </c>
      <c r="L54" s="173" t="s">
        <v>94</v>
      </c>
      <c r="M54" s="174" t="s">
        <v>94</v>
      </c>
      <c r="N54" s="175" t="s">
        <v>94</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1"/>
      <c r="B55" s="102" t="s">
        <v>54</v>
      </c>
      <c r="C55" s="103">
        <v>0</v>
      </c>
      <c r="D55" s="171">
        <v>0</v>
      </c>
      <c r="E55" s="172">
        <v>0</v>
      </c>
      <c r="F55" s="173" t="s">
        <v>244</v>
      </c>
      <c r="G55" s="174" t="s">
        <v>244</v>
      </c>
      <c r="H55" s="175" t="s">
        <v>244</v>
      </c>
      <c r="I55" s="173" t="s">
        <v>94</v>
      </c>
      <c r="J55" s="174" t="s">
        <v>94</v>
      </c>
      <c r="K55" s="175" t="s">
        <v>94</v>
      </c>
      <c r="L55" s="173" t="s">
        <v>94</v>
      </c>
      <c r="M55" s="174" t="s">
        <v>94</v>
      </c>
      <c r="N55" s="175" t="s">
        <v>94</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1"/>
      <c r="B56" s="102" t="s">
        <v>53</v>
      </c>
      <c r="C56" s="103">
        <v>0</v>
      </c>
      <c r="D56" s="171">
        <v>0</v>
      </c>
      <c r="E56" s="172">
        <v>0</v>
      </c>
      <c r="F56" s="173" t="s">
        <v>244</v>
      </c>
      <c r="G56" s="174" t="s">
        <v>244</v>
      </c>
      <c r="H56" s="175" t="s">
        <v>244</v>
      </c>
      <c r="I56" s="173" t="s">
        <v>94</v>
      </c>
      <c r="J56" s="174" t="s">
        <v>94</v>
      </c>
      <c r="K56" s="175" t="s">
        <v>94</v>
      </c>
      <c r="L56" s="173" t="s">
        <v>94</v>
      </c>
      <c r="M56" s="174" t="s">
        <v>94</v>
      </c>
      <c r="N56" s="175" t="s">
        <v>94</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1"/>
      <c r="B57" s="102" t="s">
        <v>55</v>
      </c>
      <c r="C57" s="103">
        <v>0</v>
      </c>
      <c r="D57" s="171">
        <v>0</v>
      </c>
      <c r="E57" s="172">
        <v>0</v>
      </c>
      <c r="F57" s="173" t="s">
        <v>244</v>
      </c>
      <c r="G57" s="174" t="s">
        <v>244</v>
      </c>
      <c r="H57" s="175" t="s">
        <v>244</v>
      </c>
      <c r="I57" s="173" t="s">
        <v>94</v>
      </c>
      <c r="J57" s="174" t="s">
        <v>94</v>
      </c>
      <c r="K57" s="175" t="s">
        <v>94</v>
      </c>
      <c r="L57" s="173" t="s">
        <v>94</v>
      </c>
      <c r="M57" s="174" t="s">
        <v>94</v>
      </c>
      <c r="N57" s="175" t="s">
        <v>94</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1"/>
      <c r="B58" s="102" t="s">
        <v>68</v>
      </c>
      <c r="C58" s="103">
        <v>0</v>
      </c>
      <c r="D58" s="171">
        <v>0</v>
      </c>
      <c r="E58" s="172">
        <v>0</v>
      </c>
      <c r="F58" s="173" t="s">
        <v>244</v>
      </c>
      <c r="G58" s="174" t="s">
        <v>244</v>
      </c>
      <c r="H58" s="175" t="s">
        <v>244</v>
      </c>
      <c r="I58" s="173" t="s">
        <v>94</v>
      </c>
      <c r="J58" s="174" t="s">
        <v>94</v>
      </c>
      <c r="K58" s="175" t="s">
        <v>94</v>
      </c>
      <c r="L58" s="173" t="s">
        <v>94</v>
      </c>
      <c r="M58" s="174" t="s">
        <v>94</v>
      </c>
      <c r="N58" s="175" t="s">
        <v>94</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1"/>
      <c r="B59" s="102" t="s">
        <v>239</v>
      </c>
      <c r="C59" s="103">
        <v>0</v>
      </c>
      <c r="D59" s="171">
        <v>0</v>
      </c>
      <c r="E59" s="172">
        <v>0</v>
      </c>
      <c r="F59" s="173" t="s">
        <v>244</v>
      </c>
      <c r="G59" s="174" t="s">
        <v>244</v>
      </c>
      <c r="H59" s="175" t="s">
        <v>244</v>
      </c>
      <c r="I59" s="173" t="s">
        <v>94</v>
      </c>
      <c r="J59" s="174" t="s">
        <v>94</v>
      </c>
      <c r="K59" s="175" t="s">
        <v>94</v>
      </c>
      <c r="L59" s="173" t="s">
        <v>94</v>
      </c>
      <c r="M59" s="174" t="s">
        <v>94</v>
      </c>
      <c r="N59" s="175" t="s">
        <v>94</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
      <c r="A60" s="86"/>
      <c r="B60" s="144"/>
      <c r="C60" s="179"/>
      <c r="D60" s="180"/>
      <c r="E60" s="181"/>
      <c r="F60" s="182"/>
      <c r="G60" s="183"/>
      <c r="H60" s="184"/>
      <c r="I60" s="182"/>
      <c r="J60" s="183"/>
      <c r="K60" s="184"/>
      <c r="L60" s="182"/>
      <c r="M60" s="183"/>
      <c r="N60" s="184"/>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20.100000000000001" customHeight="1">
      <c r="A61" s="86"/>
      <c r="B61" s="86"/>
      <c r="C61" s="266"/>
      <c r="D61" s="324"/>
      <c r="E61" s="266"/>
      <c r="F61" s="325"/>
      <c r="G61" s="325"/>
      <c r="H61" s="325"/>
      <c r="I61" s="325"/>
      <c r="J61" s="325"/>
      <c r="K61" s="325"/>
      <c r="L61" s="325"/>
      <c r="M61" s="325"/>
      <c r="N61" s="325"/>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customFormat="1" ht="20.100000000000001" customHeight="1"/>
    <row r="63" spans="1:102" ht="20.100000000000001" customHeight="1">
      <c r="B63" s="115"/>
      <c r="C63" s="187"/>
      <c r="D63" s="187"/>
      <c r="E63" s="187"/>
      <c r="F63" s="187"/>
      <c r="G63" s="187"/>
      <c r="H63" s="187"/>
      <c r="I63" s="187"/>
      <c r="J63" s="187"/>
      <c r="K63" s="187"/>
      <c r="L63" s="187"/>
      <c r="M63" s="187"/>
      <c r="N63" s="187"/>
    </row>
    <row r="64" spans="1:102" ht="20.100000000000001" customHeight="1">
      <c r="B64" s="115"/>
      <c r="C64" s="64"/>
      <c r="D64" s="64"/>
      <c r="E64" s="64"/>
      <c r="F64" s="64"/>
      <c r="G64" s="185"/>
      <c r="H64" s="64"/>
      <c r="I64" s="64"/>
      <c r="J64" s="64"/>
      <c r="K64" s="64"/>
      <c r="L64" s="64"/>
      <c r="M64" s="64"/>
      <c r="N64" s="64"/>
    </row>
    <row r="65" spans="2:14" ht="20.100000000000001" customHeight="1">
      <c r="B65" s="64"/>
      <c r="C65" s="64"/>
      <c r="D65" s="64"/>
      <c r="E65" s="64"/>
      <c r="F65" s="64"/>
      <c r="G65" s="64"/>
      <c r="H65" s="64"/>
      <c r="I65" s="64"/>
      <c r="J65" s="185"/>
      <c r="K65" s="64"/>
      <c r="L65" s="64"/>
      <c r="M65" s="64"/>
      <c r="N65" s="64"/>
    </row>
    <row r="66" spans="2:14" ht="20.100000000000001" customHeight="1">
      <c r="B66" s="64"/>
      <c r="C66" s="187"/>
      <c r="D66" s="187"/>
      <c r="E66" s="187"/>
      <c r="F66" s="187"/>
      <c r="G66" s="187"/>
      <c r="H66" s="187"/>
      <c r="I66" s="187"/>
      <c r="J66" s="187"/>
      <c r="K66" s="187"/>
      <c r="L66" s="187"/>
      <c r="M66" s="187"/>
      <c r="N66" s="187"/>
    </row>
    <row r="67" spans="2:14" ht="20.100000000000001" customHeight="1">
      <c r="B67" s="64"/>
    </row>
    <row r="68" spans="2:14" ht="20.100000000000001" customHeight="1">
      <c r="B68" s="85"/>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showRowColHeaders="0" zoomScale="70" zoomScaleNormal="70" workbookViewId="0">
      <pane xSplit="2" ySplit="7" topLeftCell="C8" activePane="bottomRight" state="frozen"/>
      <selection pane="topRight"/>
      <selection pane="bottomLeft"/>
      <selection pane="bottomRight" activeCell="M4" sqref="M4"/>
    </sheetView>
  </sheetViews>
  <sheetFormatPr baseColWidth="10" defaultColWidth="0" defaultRowHeight="15" zeroHeight="1"/>
  <cols>
    <col min="1" max="1" width="5.7109375" style="328" customWidth="1"/>
    <col min="2" max="2" width="35.7109375" style="328" customWidth="1"/>
    <col min="3" max="14" width="16.7109375" style="328" customWidth="1"/>
    <col min="15" max="15" width="11.42578125" style="328" customWidth="1"/>
    <col min="16" max="16" width="11.42578125" style="328" hidden="1" customWidth="1"/>
    <col min="17" max="102" width="0" style="328" hidden="1" customWidth="1"/>
    <col min="103" max="124" width="0" style="329" hidden="1" customWidth="1"/>
    <col min="125" max="16384" width="11.42578125" style="329" hidden="1"/>
  </cols>
  <sheetData>
    <row r="1" spans="1:124" ht="89.1" customHeight="1"/>
    <row r="2" spans="1:124" s="331" customFormat="1" ht="20.100000000000001" customHeight="1">
      <c r="A2" s="330"/>
      <c r="B2" s="88" t="s">
        <v>17</v>
      </c>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0"/>
      <c r="AV2" s="330"/>
      <c r="AW2" s="330"/>
      <c r="AX2" s="330"/>
      <c r="AY2" s="330"/>
      <c r="AZ2" s="330"/>
      <c r="BA2" s="330"/>
      <c r="BB2" s="330"/>
      <c r="BC2" s="330"/>
      <c r="BD2" s="330"/>
      <c r="BE2" s="330"/>
      <c r="BF2" s="330"/>
      <c r="BG2" s="330"/>
      <c r="BH2" s="330"/>
      <c r="BI2" s="330"/>
      <c r="BJ2" s="330"/>
      <c r="BK2" s="330"/>
      <c r="BL2" s="330"/>
      <c r="BM2" s="330"/>
      <c r="BN2" s="330"/>
      <c r="BO2" s="330"/>
      <c r="BP2" s="330"/>
      <c r="BQ2" s="330"/>
      <c r="BR2" s="330"/>
      <c r="BS2" s="330"/>
      <c r="BT2" s="330"/>
      <c r="BU2" s="330"/>
      <c r="BV2" s="330"/>
      <c r="BW2" s="330"/>
      <c r="BX2" s="330"/>
      <c r="BY2" s="330"/>
      <c r="BZ2" s="330"/>
      <c r="CA2" s="330"/>
      <c r="CB2" s="330"/>
      <c r="CC2" s="330"/>
      <c r="CD2" s="330"/>
      <c r="CE2" s="330"/>
      <c r="CF2" s="330"/>
      <c r="CG2" s="330"/>
      <c r="CH2" s="330"/>
      <c r="CI2" s="330"/>
      <c r="CJ2" s="330"/>
      <c r="CK2" s="330"/>
      <c r="CL2" s="330"/>
      <c r="CM2" s="330"/>
      <c r="CN2" s="330"/>
      <c r="CO2" s="330"/>
      <c r="CP2" s="330"/>
      <c r="CQ2" s="330"/>
      <c r="CR2" s="330"/>
      <c r="CS2" s="330"/>
      <c r="CT2" s="330"/>
      <c r="CU2" s="330"/>
      <c r="CV2" s="330"/>
      <c r="CW2" s="330"/>
      <c r="CX2" s="330"/>
    </row>
    <row r="3" spans="1:124" ht="20.100000000000001" customHeight="1">
      <c r="B3" s="90" t="s">
        <v>1</v>
      </c>
    </row>
    <row r="4" spans="1:124" customFormat="1" ht="20.100000000000001" customHeight="1"/>
    <row r="5" spans="1:124" s="334" customFormat="1" ht="20.100000000000001" customHeight="1">
      <c r="A5" s="332"/>
      <c r="B5" s="333"/>
      <c r="C5" s="706" t="s">
        <v>204</v>
      </c>
      <c r="D5" s="707"/>
      <c r="E5" s="708"/>
      <c r="F5" s="706" t="s">
        <v>202</v>
      </c>
      <c r="G5" s="707"/>
      <c r="H5" s="708"/>
      <c r="I5" s="706" t="s">
        <v>197</v>
      </c>
      <c r="J5" s="707"/>
      <c r="K5" s="708"/>
      <c r="L5" s="706" t="s">
        <v>198</v>
      </c>
      <c r="M5" s="707"/>
      <c r="N5" s="708"/>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row>
    <row r="6" spans="1:124" s="334" customFormat="1" ht="20.100000000000001" customHeight="1">
      <c r="A6" s="91"/>
      <c r="B6" s="335"/>
      <c r="C6" s="131">
        <v>45383</v>
      </c>
      <c r="D6" s="132">
        <v>45717</v>
      </c>
      <c r="E6" s="133">
        <v>45748</v>
      </c>
      <c r="F6" s="131">
        <f>C6</f>
        <v>45383</v>
      </c>
      <c r="G6" s="132">
        <f t="shared" ref="G6:H6" si="0">D6</f>
        <v>45717</v>
      </c>
      <c r="H6" s="133">
        <f t="shared" si="0"/>
        <v>45748</v>
      </c>
      <c r="I6" s="131">
        <f>C6</f>
        <v>45383</v>
      </c>
      <c r="J6" s="132">
        <f t="shared" ref="J6:K6" si="1">D6</f>
        <v>45717</v>
      </c>
      <c r="K6" s="133">
        <f t="shared" si="1"/>
        <v>45748</v>
      </c>
      <c r="L6" s="131">
        <f>C6</f>
        <v>45383</v>
      </c>
      <c r="M6" s="132">
        <f t="shared" ref="M6:N6" si="2">D6</f>
        <v>45717</v>
      </c>
      <c r="N6" s="133">
        <f t="shared" si="2"/>
        <v>45748</v>
      </c>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6"/>
      <c r="BK6" s="336"/>
      <c r="BL6" s="336"/>
      <c r="BM6" s="336"/>
      <c r="BN6" s="336"/>
      <c r="BO6" s="336"/>
      <c r="BP6" s="336"/>
      <c r="BQ6" s="336"/>
      <c r="BR6" s="336"/>
      <c r="BS6" s="336"/>
      <c r="BT6" s="336"/>
      <c r="BU6" s="336"/>
      <c r="BV6" s="336"/>
      <c r="BW6" s="336"/>
      <c r="BX6" s="336"/>
      <c r="BY6" s="336"/>
      <c r="BZ6" s="336"/>
      <c r="CA6" s="336"/>
      <c r="CB6" s="336"/>
      <c r="CC6" s="336"/>
      <c r="CD6" s="336"/>
      <c r="CE6" s="336"/>
      <c r="CF6" s="336"/>
      <c r="CG6" s="336"/>
      <c r="CH6" s="336"/>
      <c r="CI6" s="336"/>
      <c r="CJ6" s="336"/>
      <c r="CK6" s="336"/>
      <c r="CL6" s="336"/>
      <c r="CM6" s="336"/>
      <c r="CN6" s="336"/>
      <c r="CO6" s="336"/>
      <c r="CP6" s="336"/>
      <c r="CQ6" s="336"/>
      <c r="CR6" s="336"/>
      <c r="CS6" s="336"/>
      <c r="CT6" s="336"/>
      <c r="CU6" s="336"/>
      <c r="CV6" s="336"/>
      <c r="CW6" s="336"/>
      <c r="CX6" s="336"/>
      <c r="CY6" s="337"/>
      <c r="CZ6" s="337"/>
      <c r="DA6" s="337"/>
      <c r="DB6" s="337"/>
      <c r="DC6" s="337"/>
      <c r="DD6" s="337"/>
      <c r="DE6" s="337"/>
      <c r="DF6" s="337"/>
      <c r="DG6" s="337"/>
      <c r="DH6" s="337"/>
      <c r="DI6" s="337"/>
      <c r="DJ6" s="337"/>
      <c r="DK6" s="337"/>
      <c r="DL6" s="337"/>
      <c r="DM6" s="337"/>
      <c r="DN6" s="337"/>
      <c r="DO6" s="337"/>
      <c r="DP6" s="337"/>
      <c r="DQ6" s="337"/>
      <c r="DR6" s="337"/>
      <c r="DS6" s="337"/>
      <c r="DT6" s="337"/>
    </row>
    <row r="7" spans="1:124" s="334" customFormat="1" ht="20.100000000000001" customHeight="1">
      <c r="A7" s="91"/>
      <c r="B7" s="163" t="s">
        <v>243</v>
      </c>
      <c r="C7" s="164">
        <v>1359990.39622854</v>
      </c>
      <c r="D7" s="250">
        <v>1447392.0396201601</v>
      </c>
      <c r="E7" s="291">
        <v>1452593.8047265401</v>
      </c>
      <c r="F7" s="245">
        <v>2.6922457774052648</v>
      </c>
      <c r="G7" s="292">
        <v>2.90155146519814</v>
      </c>
      <c r="H7" s="293">
        <v>2.9600405900791049</v>
      </c>
      <c r="I7" s="245">
        <v>53.1412475392953</v>
      </c>
      <c r="J7" s="292">
        <v>55.378804112969746</v>
      </c>
      <c r="K7" s="293">
        <v>54.753009815418253</v>
      </c>
      <c r="L7" s="245">
        <v>1.4306929929371568</v>
      </c>
      <c r="M7" s="292">
        <v>1.6068445021490814</v>
      </c>
      <c r="N7" s="293">
        <v>1.6207113148263768</v>
      </c>
      <c r="O7" s="336"/>
      <c r="P7" s="336"/>
      <c r="Q7" s="336"/>
      <c r="R7" s="336"/>
      <c r="S7" s="336"/>
      <c r="T7" s="336"/>
      <c r="U7" s="336"/>
      <c r="V7" s="336"/>
      <c r="W7" s="336"/>
      <c r="X7" s="336"/>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6"/>
      <c r="BK7" s="336"/>
      <c r="BL7" s="336"/>
      <c r="BM7" s="336"/>
      <c r="BN7" s="336"/>
      <c r="BO7" s="336"/>
      <c r="BP7" s="336"/>
      <c r="BQ7" s="336"/>
      <c r="BR7" s="336"/>
      <c r="BS7" s="336"/>
      <c r="BT7" s="336"/>
      <c r="BU7" s="336"/>
      <c r="BV7" s="336"/>
      <c r="BW7" s="336"/>
      <c r="BX7" s="336"/>
      <c r="BY7" s="336"/>
      <c r="BZ7" s="336"/>
      <c r="CA7" s="336"/>
      <c r="CB7" s="336"/>
      <c r="CC7" s="336"/>
      <c r="CD7" s="336"/>
      <c r="CE7" s="336"/>
      <c r="CF7" s="336"/>
      <c r="CG7" s="336"/>
      <c r="CH7" s="336"/>
      <c r="CI7" s="336"/>
      <c r="CJ7" s="336"/>
      <c r="CK7" s="336"/>
      <c r="CL7" s="336"/>
      <c r="CM7" s="336"/>
      <c r="CN7" s="336"/>
      <c r="CO7" s="336"/>
      <c r="CP7" s="336"/>
      <c r="CQ7" s="336"/>
      <c r="CR7" s="336"/>
      <c r="CS7" s="336"/>
      <c r="CT7" s="336"/>
      <c r="CU7" s="336"/>
      <c r="CV7" s="336"/>
      <c r="CW7" s="336"/>
      <c r="CX7" s="336"/>
      <c r="CY7" s="337"/>
      <c r="CZ7" s="337"/>
      <c r="DA7" s="337"/>
      <c r="DB7" s="337"/>
      <c r="DC7" s="337"/>
      <c r="DD7" s="337"/>
      <c r="DE7" s="337"/>
      <c r="DF7" s="337"/>
      <c r="DG7" s="337"/>
      <c r="DH7" s="337"/>
      <c r="DI7" s="337"/>
      <c r="DJ7" s="337"/>
      <c r="DK7" s="337"/>
      <c r="DL7" s="337"/>
      <c r="DM7" s="337"/>
      <c r="DN7" s="337"/>
      <c r="DO7" s="337"/>
      <c r="DP7" s="337"/>
      <c r="DQ7" s="337"/>
      <c r="DR7" s="337"/>
      <c r="DS7" s="337"/>
      <c r="DT7" s="337"/>
    </row>
    <row r="8" spans="1:124" s="340" customFormat="1" ht="20.100000000000001" customHeight="1">
      <c r="A8" s="91"/>
      <c r="B8" s="102" t="s">
        <v>47</v>
      </c>
      <c r="C8" s="103">
        <v>346445.74808598001</v>
      </c>
      <c r="D8" s="171">
        <v>375900.16864952992</v>
      </c>
      <c r="E8" s="172">
        <v>378263.34658469004</v>
      </c>
      <c r="F8" s="173">
        <v>2.1424554006556651</v>
      </c>
      <c r="G8" s="174">
        <v>2.2957809204485957</v>
      </c>
      <c r="H8" s="175">
        <v>2.3805184052888237</v>
      </c>
      <c r="I8" s="173">
        <v>48.672822373782807</v>
      </c>
      <c r="J8" s="174">
        <v>65.421175497434788</v>
      </c>
      <c r="K8" s="175">
        <v>64.172543137225134</v>
      </c>
      <c r="L8" s="173">
        <v>1.0427935115986489</v>
      </c>
      <c r="M8" s="174">
        <v>1.5019268650032995</v>
      </c>
      <c r="N8" s="175">
        <v>1.5276392005235542</v>
      </c>
      <c r="O8" s="338"/>
      <c r="P8" s="338"/>
      <c r="Q8" s="338"/>
      <c r="R8" s="338"/>
      <c r="S8" s="338"/>
      <c r="T8" s="338"/>
      <c r="U8" s="338"/>
      <c r="V8" s="338"/>
      <c r="W8" s="338"/>
      <c r="X8" s="338"/>
      <c r="Y8" s="338"/>
      <c r="Z8" s="338"/>
      <c r="AA8" s="338"/>
      <c r="AB8" s="338"/>
      <c r="AC8" s="338"/>
      <c r="AD8" s="338"/>
      <c r="AE8" s="338"/>
      <c r="AF8" s="338"/>
      <c r="AG8" s="338"/>
      <c r="AH8" s="338"/>
      <c r="AI8" s="338"/>
      <c r="AJ8" s="338"/>
      <c r="AK8" s="338"/>
      <c r="AL8" s="338"/>
      <c r="AM8" s="338"/>
      <c r="AN8" s="338"/>
      <c r="AO8" s="338"/>
      <c r="AP8" s="338"/>
      <c r="AQ8" s="338"/>
      <c r="AR8" s="338"/>
      <c r="AS8" s="338"/>
      <c r="AT8" s="338"/>
      <c r="AU8" s="338"/>
      <c r="AV8" s="338"/>
      <c r="AW8" s="338"/>
      <c r="AX8" s="338"/>
      <c r="AY8" s="338"/>
      <c r="AZ8" s="338"/>
      <c r="BA8" s="338"/>
      <c r="BB8" s="338"/>
      <c r="BC8" s="338"/>
      <c r="BD8" s="338"/>
      <c r="BE8" s="338"/>
      <c r="BF8" s="338"/>
      <c r="BG8" s="338"/>
      <c r="BH8" s="338"/>
      <c r="BI8" s="338"/>
      <c r="BJ8" s="338"/>
      <c r="BK8" s="338"/>
      <c r="BL8" s="338"/>
      <c r="BM8" s="338"/>
      <c r="BN8" s="338"/>
      <c r="BO8" s="338"/>
      <c r="BP8" s="338"/>
      <c r="BQ8" s="338"/>
      <c r="BR8" s="338"/>
      <c r="BS8" s="338"/>
      <c r="BT8" s="338"/>
      <c r="BU8" s="338"/>
      <c r="BV8" s="338"/>
      <c r="BW8" s="338"/>
      <c r="BX8" s="338"/>
      <c r="BY8" s="338"/>
      <c r="BZ8" s="338"/>
      <c r="CA8" s="338"/>
      <c r="CB8" s="338"/>
      <c r="CC8" s="338"/>
      <c r="CD8" s="338"/>
      <c r="CE8" s="338"/>
      <c r="CF8" s="338"/>
      <c r="CG8" s="338"/>
      <c r="CH8" s="338"/>
      <c r="CI8" s="338"/>
      <c r="CJ8" s="338"/>
      <c r="CK8" s="338"/>
      <c r="CL8" s="338"/>
      <c r="CM8" s="338"/>
      <c r="CN8" s="338"/>
      <c r="CO8" s="338"/>
      <c r="CP8" s="338"/>
      <c r="CQ8" s="338"/>
      <c r="CR8" s="338"/>
      <c r="CS8" s="338"/>
      <c r="CT8" s="338"/>
      <c r="CU8" s="338"/>
      <c r="CV8" s="338"/>
      <c r="CW8" s="338"/>
      <c r="CX8" s="338"/>
      <c r="CY8" s="339"/>
      <c r="CZ8" s="339"/>
      <c r="DA8" s="339"/>
      <c r="DB8" s="339"/>
      <c r="DC8" s="339"/>
      <c r="DD8" s="339"/>
      <c r="DE8" s="339"/>
      <c r="DF8" s="339"/>
      <c r="DG8" s="339"/>
      <c r="DH8" s="339"/>
      <c r="DI8" s="339"/>
      <c r="DJ8" s="339"/>
      <c r="DK8" s="339"/>
      <c r="DL8" s="339"/>
      <c r="DM8" s="339"/>
      <c r="DN8" s="339"/>
      <c r="DO8" s="339"/>
      <c r="DP8" s="339"/>
      <c r="DQ8" s="339"/>
      <c r="DR8" s="339"/>
      <c r="DS8" s="339"/>
      <c r="DT8" s="339"/>
    </row>
    <row r="9" spans="1:124" s="340" customFormat="1" ht="20.100000000000001" customHeight="1">
      <c r="A9" s="91"/>
      <c r="B9" s="102" t="s">
        <v>70</v>
      </c>
      <c r="C9" s="103">
        <v>227289.93106100001</v>
      </c>
      <c r="D9" s="171">
        <v>243184.42240900002</v>
      </c>
      <c r="E9" s="172">
        <v>244235.32673099998</v>
      </c>
      <c r="F9" s="173">
        <v>3.377246766791389</v>
      </c>
      <c r="G9" s="174">
        <v>3.5789859945724429</v>
      </c>
      <c r="H9" s="175">
        <v>3.5678085933069816</v>
      </c>
      <c r="I9" s="173">
        <v>66.656332065217455</v>
      </c>
      <c r="J9" s="174">
        <v>63.893549268780284</v>
      </c>
      <c r="K9" s="175">
        <v>64.220089068045851</v>
      </c>
      <c r="L9" s="173">
        <v>2.2511488195342886</v>
      </c>
      <c r="M9" s="174">
        <v>2.2867411797648898</v>
      </c>
      <c r="N9" s="175">
        <v>2.291249856399137</v>
      </c>
      <c r="O9" s="338"/>
      <c r="P9" s="338"/>
      <c r="Q9" s="338"/>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338"/>
      <c r="AU9" s="338"/>
      <c r="AV9" s="338"/>
      <c r="AW9" s="338"/>
      <c r="AX9" s="338"/>
      <c r="AY9" s="338"/>
      <c r="AZ9" s="338"/>
      <c r="BA9" s="338"/>
      <c r="BB9" s="338"/>
      <c r="BC9" s="338"/>
      <c r="BD9" s="338"/>
      <c r="BE9" s="338"/>
      <c r="BF9" s="338"/>
      <c r="BG9" s="338"/>
      <c r="BH9" s="338"/>
      <c r="BI9" s="338"/>
      <c r="BJ9" s="338"/>
      <c r="BK9" s="338"/>
      <c r="BL9" s="338"/>
      <c r="BM9" s="338"/>
      <c r="BN9" s="338"/>
      <c r="BO9" s="338"/>
      <c r="BP9" s="338"/>
      <c r="BQ9" s="338"/>
      <c r="BR9" s="338"/>
      <c r="BS9" s="338"/>
      <c r="BT9" s="338"/>
      <c r="BU9" s="338"/>
      <c r="BV9" s="338"/>
      <c r="BW9" s="338"/>
      <c r="BX9" s="338"/>
      <c r="BY9" s="338"/>
      <c r="BZ9" s="338"/>
      <c r="CA9" s="338"/>
      <c r="CB9" s="338"/>
      <c r="CC9" s="338"/>
      <c r="CD9" s="338"/>
      <c r="CE9" s="338"/>
      <c r="CF9" s="338"/>
      <c r="CG9" s="338"/>
      <c r="CH9" s="338"/>
      <c r="CI9" s="338"/>
      <c r="CJ9" s="338"/>
      <c r="CK9" s="338"/>
      <c r="CL9" s="338"/>
      <c r="CM9" s="338"/>
      <c r="CN9" s="338"/>
      <c r="CO9" s="338"/>
      <c r="CP9" s="338"/>
      <c r="CQ9" s="338"/>
      <c r="CR9" s="338"/>
      <c r="CS9" s="338"/>
      <c r="CT9" s="338"/>
      <c r="CU9" s="338"/>
      <c r="CV9" s="338"/>
      <c r="CW9" s="338"/>
      <c r="CX9" s="338"/>
      <c r="CY9" s="339"/>
      <c r="CZ9" s="339"/>
      <c r="DA9" s="339"/>
      <c r="DB9" s="339"/>
      <c r="DC9" s="339"/>
      <c r="DD9" s="339"/>
      <c r="DE9" s="339"/>
      <c r="DF9" s="339"/>
      <c r="DG9" s="339"/>
      <c r="DH9" s="339"/>
      <c r="DI9" s="339"/>
      <c r="DJ9" s="339"/>
      <c r="DK9" s="339"/>
      <c r="DL9" s="339"/>
      <c r="DM9" s="339"/>
      <c r="DN9" s="339"/>
      <c r="DO9" s="339"/>
      <c r="DP9" s="339"/>
      <c r="DQ9" s="339"/>
      <c r="DR9" s="339"/>
      <c r="DS9" s="339"/>
      <c r="DT9" s="339"/>
    </row>
    <row r="10" spans="1:124" s="340" customFormat="1" ht="20.100000000000001" customHeight="1">
      <c r="A10" s="91"/>
      <c r="B10" s="102" t="s">
        <v>43</v>
      </c>
      <c r="C10" s="103">
        <v>259802.94933947001</v>
      </c>
      <c r="D10" s="171">
        <v>278691.88096449</v>
      </c>
      <c r="E10" s="172">
        <v>280707.64624451002</v>
      </c>
      <c r="F10" s="173">
        <v>0.81834953028264068</v>
      </c>
      <c r="G10" s="174">
        <v>0.76861880724574694</v>
      </c>
      <c r="H10" s="175">
        <v>0.80112875980982712</v>
      </c>
      <c r="I10" s="173">
        <v>60.525095324011687</v>
      </c>
      <c r="J10" s="174">
        <v>58.673299676207577</v>
      </c>
      <c r="K10" s="175">
        <v>56.629820862653958</v>
      </c>
      <c r="L10" s="173">
        <v>0.49530683328717023</v>
      </c>
      <c r="M10" s="174">
        <v>0.45097401614298938</v>
      </c>
      <c r="N10" s="175">
        <v>0.45367778155950644</v>
      </c>
      <c r="O10" s="338"/>
      <c r="P10" s="338"/>
      <c r="Q10" s="338"/>
      <c r="R10" s="338"/>
      <c r="S10" s="338"/>
      <c r="T10" s="338"/>
      <c r="U10" s="338"/>
      <c r="V10" s="338"/>
      <c r="W10" s="338"/>
      <c r="X10" s="338"/>
      <c r="Y10" s="338"/>
      <c r="Z10" s="338"/>
      <c r="AA10" s="338"/>
      <c r="AB10" s="338"/>
      <c r="AC10" s="338"/>
      <c r="AD10" s="338"/>
      <c r="AE10" s="338"/>
      <c r="AF10" s="338"/>
      <c r="AG10" s="338"/>
      <c r="AH10" s="338"/>
      <c r="AI10" s="338"/>
      <c r="AJ10" s="338"/>
      <c r="AK10" s="338"/>
      <c r="AL10" s="338"/>
      <c r="AM10" s="338"/>
      <c r="AN10" s="338"/>
      <c r="AO10" s="338"/>
      <c r="AP10" s="338"/>
      <c r="AQ10" s="338"/>
      <c r="AR10" s="338"/>
      <c r="AS10" s="338"/>
      <c r="AT10" s="338"/>
      <c r="AU10" s="338"/>
      <c r="AV10" s="338"/>
      <c r="AW10" s="338"/>
      <c r="AX10" s="338"/>
      <c r="AY10" s="338"/>
      <c r="AZ10" s="338"/>
      <c r="BA10" s="338"/>
      <c r="BB10" s="338"/>
      <c r="BC10" s="338"/>
      <c r="BD10" s="338"/>
      <c r="BE10" s="338"/>
      <c r="BF10" s="338"/>
      <c r="BG10" s="338"/>
      <c r="BH10" s="338"/>
      <c r="BI10" s="338"/>
      <c r="BJ10" s="338"/>
      <c r="BK10" s="338"/>
      <c r="BL10" s="338"/>
      <c r="BM10" s="338"/>
      <c r="BN10" s="338"/>
      <c r="BO10" s="338"/>
      <c r="BP10" s="338"/>
      <c r="BQ10" s="338"/>
      <c r="BR10" s="338"/>
      <c r="BS10" s="338"/>
      <c r="BT10" s="338"/>
      <c r="BU10" s="338"/>
      <c r="BV10" s="338"/>
      <c r="BW10" s="338"/>
      <c r="BX10" s="338"/>
      <c r="BY10" s="338"/>
      <c r="BZ10" s="338"/>
      <c r="CA10" s="338"/>
      <c r="CB10" s="338"/>
      <c r="CC10" s="338"/>
      <c r="CD10" s="338"/>
      <c r="CE10" s="338"/>
      <c r="CF10" s="338"/>
      <c r="CG10" s="338"/>
      <c r="CH10" s="338"/>
      <c r="CI10" s="338"/>
      <c r="CJ10" s="338"/>
      <c r="CK10" s="338"/>
      <c r="CL10" s="338"/>
      <c r="CM10" s="338"/>
      <c r="CN10" s="338"/>
      <c r="CO10" s="338"/>
      <c r="CP10" s="338"/>
      <c r="CQ10" s="338"/>
      <c r="CR10" s="338"/>
      <c r="CS10" s="338"/>
      <c r="CT10" s="338"/>
      <c r="CU10" s="338"/>
      <c r="CV10" s="338"/>
      <c r="CW10" s="338"/>
      <c r="CX10" s="338"/>
      <c r="CY10" s="339"/>
      <c r="CZ10" s="339"/>
      <c r="DA10" s="339"/>
      <c r="DB10" s="339"/>
      <c r="DC10" s="339"/>
      <c r="DD10" s="339"/>
      <c r="DE10" s="339"/>
      <c r="DF10" s="339"/>
      <c r="DG10" s="339"/>
      <c r="DH10" s="339"/>
      <c r="DI10" s="339"/>
      <c r="DJ10" s="339"/>
      <c r="DK10" s="339"/>
      <c r="DL10" s="339"/>
      <c r="DM10" s="339"/>
      <c r="DN10" s="339"/>
      <c r="DO10" s="339"/>
      <c r="DP10" s="339"/>
      <c r="DQ10" s="339"/>
      <c r="DR10" s="339"/>
      <c r="DS10" s="339"/>
      <c r="DT10" s="339"/>
    </row>
    <row r="11" spans="1:124" s="340" customFormat="1" ht="20.100000000000001" customHeight="1">
      <c r="A11" s="91"/>
      <c r="B11" s="102" t="s">
        <v>33</v>
      </c>
      <c r="C11" s="103">
        <v>70321.735393570008</v>
      </c>
      <c r="D11" s="171">
        <v>77207.987823420015</v>
      </c>
      <c r="E11" s="172">
        <v>77099.125180220013</v>
      </c>
      <c r="F11" s="173">
        <v>2.4853013102401404</v>
      </c>
      <c r="G11" s="174">
        <v>2.2227686508745239</v>
      </c>
      <c r="H11" s="175">
        <v>2.2473880197599612</v>
      </c>
      <c r="I11" s="173">
        <v>51.220735364351931</v>
      </c>
      <c r="J11" s="174">
        <v>47.218195707549931</v>
      </c>
      <c r="K11" s="175">
        <v>46.152049129882805</v>
      </c>
      <c r="L11" s="173">
        <v>1.2729896071248734</v>
      </c>
      <c r="M11" s="174">
        <v>1.0495512516959999</v>
      </c>
      <c r="N11" s="175">
        <v>1.0372156230187175</v>
      </c>
      <c r="O11" s="338"/>
      <c r="P11" s="338"/>
      <c r="Q11" s="338"/>
      <c r="R11" s="338"/>
      <c r="S11" s="338"/>
      <c r="T11" s="338"/>
      <c r="U11" s="338"/>
      <c r="V11" s="338"/>
      <c r="W11" s="338"/>
      <c r="X11" s="338"/>
      <c r="Y11" s="338"/>
      <c r="Z11" s="338"/>
      <c r="AA11" s="338"/>
      <c r="AB11" s="338"/>
      <c r="AC11" s="338"/>
      <c r="AD11" s="338"/>
      <c r="AE11" s="338"/>
      <c r="AF11" s="338"/>
      <c r="AG11" s="338"/>
      <c r="AH11" s="338"/>
      <c r="AI11" s="338"/>
      <c r="AJ11" s="338"/>
      <c r="AK11" s="338"/>
      <c r="AL11" s="338"/>
      <c r="AM11" s="338"/>
      <c r="AN11" s="338"/>
      <c r="AO11" s="338"/>
      <c r="AP11" s="338"/>
      <c r="AQ11" s="338"/>
      <c r="AR11" s="338"/>
      <c r="AS11" s="338"/>
      <c r="AT11" s="338"/>
      <c r="AU11" s="338"/>
      <c r="AV11" s="338"/>
      <c r="AW11" s="338"/>
      <c r="AX11" s="338"/>
      <c r="AY11" s="338"/>
      <c r="AZ11" s="338"/>
      <c r="BA11" s="338"/>
      <c r="BB11" s="338"/>
      <c r="BC11" s="338"/>
      <c r="BD11" s="338"/>
      <c r="BE11" s="338"/>
      <c r="BF11" s="338"/>
      <c r="BG11" s="338"/>
      <c r="BH11" s="338"/>
      <c r="BI11" s="338"/>
      <c r="BJ11" s="338"/>
      <c r="BK11" s="338"/>
      <c r="BL11" s="338"/>
      <c r="BM11" s="338"/>
      <c r="BN11" s="338"/>
      <c r="BO11" s="338"/>
      <c r="BP11" s="338"/>
      <c r="BQ11" s="338"/>
      <c r="BR11" s="338"/>
      <c r="BS11" s="338"/>
      <c r="BT11" s="338"/>
      <c r="BU11" s="338"/>
      <c r="BV11" s="338"/>
      <c r="BW11" s="338"/>
      <c r="BX11" s="338"/>
      <c r="BY11" s="338"/>
      <c r="BZ11" s="338"/>
      <c r="CA11" s="338"/>
      <c r="CB11" s="338"/>
      <c r="CC11" s="338"/>
      <c r="CD11" s="338"/>
      <c r="CE11" s="338"/>
      <c r="CF11" s="338"/>
      <c r="CG11" s="338"/>
      <c r="CH11" s="338"/>
      <c r="CI11" s="338"/>
      <c r="CJ11" s="338"/>
      <c r="CK11" s="338"/>
      <c r="CL11" s="338"/>
      <c r="CM11" s="338"/>
      <c r="CN11" s="338"/>
      <c r="CO11" s="338"/>
      <c r="CP11" s="338"/>
      <c r="CQ11" s="338"/>
      <c r="CR11" s="338"/>
      <c r="CS11" s="338"/>
      <c r="CT11" s="338"/>
      <c r="CU11" s="338"/>
      <c r="CV11" s="338"/>
      <c r="CW11" s="338"/>
      <c r="CX11" s="338"/>
      <c r="CY11" s="339"/>
      <c r="CZ11" s="339"/>
      <c r="DA11" s="339"/>
      <c r="DB11" s="339"/>
      <c r="DC11" s="339"/>
      <c r="DD11" s="339"/>
      <c r="DE11" s="339"/>
      <c r="DF11" s="339"/>
      <c r="DG11" s="339"/>
      <c r="DH11" s="339"/>
      <c r="DI11" s="339"/>
      <c r="DJ11" s="339"/>
      <c r="DK11" s="339"/>
      <c r="DL11" s="339"/>
      <c r="DM11" s="339"/>
      <c r="DN11" s="339"/>
      <c r="DO11" s="339"/>
      <c r="DP11" s="339"/>
      <c r="DQ11" s="339"/>
      <c r="DR11" s="339"/>
      <c r="DS11" s="339"/>
      <c r="DT11" s="339"/>
    </row>
    <row r="12" spans="1:124" s="340" customFormat="1" ht="20.100000000000001" customHeight="1">
      <c r="A12" s="91"/>
      <c r="B12" s="102" t="s">
        <v>56</v>
      </c>
      <c r="C12" s="103">
        <v>148901.30592900002</v>
      </c>
      <c r="D12" s="171">
        <v>152209.68154000002</v>
      </c>
      <c r="E12" s="172">
        <v>152111.92639500002</v>
      </c>
      <c r="F12" s="173">
        <v>2.3883466983800163</v>
      </c>
      <c r="G12" s="174">
        <v>2.5976098675174977</v>
      </c>
      <c r="H12" s="175">
        <v>2.6799749116411151</v>
      </c>
      <c r="I12" s="173">
        <v>54.655660179080471</v>
      </c>
      <c r="J12" s="174">
        <v>53.278838486256475</v>
      </c>
      <c r="K12" s="175">
        <v>52.011204079808948</v>
      </c>
      <c r="L12" s="173">
        <v>1.3053666553648697</v>
      </c>
      <c r="M12" s="174">
        <v>1.3839763658177084</v>
      </c>
      <c r="N12" s="175">
        <v>1.3938872205813402</v>
      </c>
      <c r="O12" s="338"/>
      <c r="P12" s="338"/>
      <c r="Q12" s="338"/>
      <c r="R12" s="338"/>
      <c r="S12" s="338"/>
      <c r="T12" s="338"/>
      <c r="U12" s="338"/>
      <c r="V12" s="338"/>
      <c r="W12" s="338"/>
      <c r="X12" s="338"/>
      <c r="Y12" s="338"/>
      <c r="Z12" s="338"/>
      <c r="AA12" s="338"/>
      <c r="AB12" s="338"/>
      <c r="AC12" s="338"/>
      <c r="AD12" s="338"/>
      <c r="AE12" s="338"/>
      <c r="AF12" s="338"/>
      <c r="AG12" s="338"/>
      <c r="AH12" s="338"/>
      <c r="AI12" s="338"/>
      <c r="AJ12" s="338"/>
      <c r="AK12" s="338"/>
      <c r="AL12" s="338"/>
      <c r="AM12" s="338"/>
      <c r="AN12" s="338"/>
      <c r="AO12" s="338"/>
      <c r="AP12" s="338"/>
      <c r="AQ12" s="338"/>
      <c r="AR12" s="338"/>
      <c r="AS12" s="338"/>
      <c r="AT12" s="338"/>
      <c r="AU12" s="338"/>
      <c r="AV12" s="338"/>
      <c r="AW12" s="338"/>
      <c r="AX12" s="338"/>
      <c r="AY12" s="338"/>
      <c r="AZ12" s="338"/>
      <c r="BA12" s="338"/>
      <c r="BB12" s="338"/>
      <c r="BC12" s="338"/>
      <c r="BD12" s="338"/>
      <c r="BE12" s="338"/>
      <c r="BF12" s="338"/>
      <c r="BG12" s="338"/>
      <c r="BH12" s="338"/>
      <c r="BI12" s="338"/>
      <c r="BJ12" s="338"/>
      <c r="BK12" s="338"/>
      <c r="BL12" s="338"/>
      <c r="BM12" s="338"/>
      <c r="BN12" s="338"/>
      <c r="BO12" s="338"/>
      <c r="BP12" s="338"/>
      <c r="BQ12" s="338"/>
      <c r="BR12" s="338"/>
      <c r="BS12" s="338"/>
      <c r="BT12" s="338"/>
      <c r="BU12" s="338"/>
      <c r="BV12" s="338"/>
      <c r="BW12" s="338"/>
      <c r="BX12" s="338"/>
      <c r="BY12" s="338"/>
      <c r="BZ12" s="338"/>
      <c r="CA12" s="338"/>
      <c r="CB12" s="338"/>
      <c r="CC12" s="338"/>
      <c r="CD12" s="338"/>
      <c r="CE12" s="338"/>
      <c r="CF12" s="338"/>
      <c r="CG12" s="338"/>
      <c r="CH12" s="338"/>
      <c r="CI12" s="338"/>
      <c r="CJ12" s="338"/>
      <c r="CK12" s="338"/>
      <c r="CL12" s="338"/>
      <c r="CM12" s="338"/>
      <c r="CN12" s="338"/>
      <c r="CO12" s="338"/>
      <c r="CP12" s="338"/>
      <c r="CQ12" s="338"/>
      <c r="CR12" s="338"/>
      <c r="CS12" s="338"/>
      <c r="CT12" s="338"/>
      <c r="CU12" s="338"/>
      <c r="CV12" s="338"/>
      <c r="CW12" s="338"/>
      <c r="CX12" s="338"/>
      <c r="CY12" s="339"/>
      <c r="CZ12" s="339"/>
      <c r="DA12" s="339"/>
      <c r="DB12" s="339"/>
      <c r="DC12" s="339"/>
      <c r="DD12" s="339"/>
      <c r="DE12" s="339"/>
      <c r="DF12" s="339"/>
      <c r="DG12" s="339"/>
      <c r="DH12" s="339"/>
      <c r="DI12" s="339"/>
      <c r="DJ12" s="339"/>
      <c r="DK12" s="339"/>
      <c r="DL12" s="339"/>
      <c r="DM12" s="339"/>
      <c r="DN12" s="339"/>
      <c r="DO12" s="339"/>
      <c r="DP12" s="339"/>
      <c r="DQ12" s="339"/>
      <c r="DR12" s="339"/>
      <c r="DS12" s="339"/>
      <c r="DT12" s="339"/>
    </row>
    <row r="13" spans="1:124" s="340" customFormat="1" ht="20.100000000000001" customHeight="1">
      <c r="A13" s="91"/>
      <c r="B13" s="102" t="s">
        <v>71</v>
      </c>
      <c r="C13" s="103">
        <v>231570.48972300001</v>
      </c>
      <c r="D13" s="171">
        <v>245679.902275</v>
      </c>
      <c r="E13" s="172">
        <v>246180.67006599999</v>
      </c>
      <c r="F13" s="173">
        <v>4.4970955230335932</v>
      </c>
      <c r="G13" s="174">
        <v>5.4156388372814446</v>
      </c>
      <c r="H13" s="175">
        <v>5.5324589917431695</v>
      </c>
      <c r="I13" s="173">
        <v>41.674695754038702</v>
      </c>
      <c r="J13" s="174">
        <v>42.869941825277238</v>
      </c>
      <c r="K13" s="175">
        <v>42.613660274476828</v>
      </c>
      <c r="L13" s="173">
        <v>1.8741508769927455</v>
      </c>
      <c r="M13" s="174">
        <v>2.3216812190096756</v>
      </c>
      <c r="N13" s="175">
        <v>2.35758327956618</v>
      </c>
      <c r="O13" s="338"/>
      <c r="P13" s="338"/>
      <c r="Q13" s="338"/>
      <c r="R13" s="338"/>
      <c r="S13" s="338"/>
      <c r="T13" s="338"/>
      <c r="U13" s="338"/>
      <c r="V13" s="338"/>
      <c r="W13" s="338"/>
      <c r="X13" s="338"/>
      <c r="Y13" s="338"/>
      <c r="Z13" s="338"/>
      <c r="AA13" s="338"/>
      <c r="AB13" s="338"/>
      <c r="AC13" s="338"/>
      <c r="AD13" s="338"/>
      <c r="AE13" s="338"/>
      <c r="AF13" s="338"/>
      <c r="AG13" s="338"/>
      <c r="AH13" s="338"/>
      <c r="AI13" s="338"/>
      <c r="AJ13" s="338"/>
      <c r="AK13" s="338"/>
      <c r="AL13" s="338"/>
      <c r="AM13" s="338"/>
      <c r="AN13" s="338"/>
      <c r="AO13" s="338"/>
      <c r="AP13" s="338"/>
      <c r="AQ13" s="338"/>
      <c r="AR13" s="338"/>
      <c r="AS13" s="338"/>
      <c r="AT13" s="338"/>
      <c r="AU13" s="338"/>
      <c r="AV13" s="338"/>
      <c r="AW13" s="338"/>
      <c r="AX13" s="338"/>
      <c r="AY13" s="338"/>
      <c r="AZ13" s="338"/>
      <c r="BA13" s="338"/>
      <c r="BB13" s="338"/>
      <c r="BC13" s="338"/>
      <c r="BD13" s="338"/>
      <c r="BE13" s="338"/>
      <c r="BF13" s="338"/>
      <c r="BG13" s="338"/>
      <c r="BH13" s="338"/>
      <c r="BI13" s="338"/>
      <c r="BJ13" s="338"/>
      <c r="BK13" s="338"/>
      <c r="BL13" s="338"/>
      <c r="BM13" s="338"/>
      <c r="BN13" s="338"/>
      <c r="BO13" s="338"/>
      <c r="BP13" s="338"/>
      <c r="BQ13" s="338"/>
      <c r="BR13" s="338"/>
      <c r="BS13" s="338"/>
      <c r="BT13" s="338"/>
      <c r="BU13" s="338"/>
      <c r="BV13" s="338"/>
      <c r="BW13" s="338"/>
      <c r="BX13" s="338"/>
      <c r="BY13" s="338"/>
      <c r="BZ13" s="338"/>
      <c r="CA13" s="338"/>
      <c r="CB13" s="338"/>
      <c r="CC13" s="338"/>
      <c r="CD13" s="338"/>
      <c r="CE13" s="338"/>
      <c r="CF13" s="338"/>
      <c r="CG13" s="338"/>
      <c r="CH13" s="338"/>
      <c r="CI13" s="338"/>
      <c r="CJ13" s="338"/>
      <c r="CK13" s="338"/>
      <c r="CL13" s="338"/>
      <c r="CM13" s="338"/>
      <c r="CN13" s="338"/>
      <c r="CO13" s="338"/>
      <c r="CP13" s="338"/>
      <c r="CQ13" s="338"/>
      <c r="CR13" s="338"/>
      <c r="CS13" s="338"/>
      <c r="CT13" s="338"/>
      <c r="CU13" s="338"/>
      <c r="CV13" s="338"/>
      <c r="CW13" s="338"/>
      <c r="CX13" s="338"/>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row>
    <row r="14" spans="1:124" s="340" customFormat="1" ht="20.100000000000001" customHeight="1">
      <c r="A14" s="91"/>
      <c r="B14" s="102" t="s">
        <v>58</v>
      </c>
      <c r="C14" s="103">
        <v>5207.3669369999998</v>
      </c>
      <c r="D14" s="171">
        <v>4901.5281389999991</v>
      </c>
      <c r="E14" s="172">
        <v>4861.8594800000001</v>
      </c>
      <c r="F14" s="173">
        <v>13.716235895054615</v>
      </c>
      <c r="G14" s="174">
        <v>16.292232347826989</v>
      </c>
      <c r="H14" s="175">
        <v>17.162146714285541</v>
      </c>
      <c r="I14" s="173">
        <v>33.38442042917481</v>
      </c>
      <c r="J14" s="174">
        <v>35.456505624885438</v>
      </c>
      <c r="K14" s="175">
        <v>34.428085803512218</v>
      </c>
      <c r="L14" s="173">
        <v>4.5790858582624221</v>
      </c>
      <c r="M14" s="174">
        <v>5.7766562788266809</v>
      </c>
      <c r="N14" s="175">
        <v>5.9085985965188774</v>
      </c>
      <c r="O14" s="338"/>
      <c r="P14" s="338"/>
      <c r="Q14" s="338"/>
      <c r="R14" s="338"/>
      <c r="S14" s="338"/>
      <c r="T14" s="338"/>
      <c r="U14" s="338"/>
      <c r="V14" s="338"/>
      <c r="W14" s="338"/>
      <c r="X14" s="338"/>
      <c r="Y14" s="338"/>
      <c r="Z14" s="338"/>
      <c r="AA14" s="338"/>
      <c r="AB14" s="338"/>
      <c r="AC14" s="338"/>
      <c r="AD14" s="338"/>
      <c r="AE14" s="338"/>
      <c r="AF14" s="338"/>
      <c r="AG14" s="338"/>
      <c r="AH14" s="338"/>
      <c r="AI14" s="338"/>
      <c r="AJ14" s="338"/>
      <c r="AK14" s="338"/>
      <c r="AL14" s="338"/>
      <c r="AM14" s="338"/>
      <c r="AN14" s="338"/>
      <c r="AO14" s="338"/>
      <c r="AP14" s="338"/>
      <c r="AQ14" s="338"/>
      <c r="AR14" s="338"/>
      <c r="AS14" s="338"/>
      <c r="AT14" s="338"/>
      <c r="AU14" s="338"/>
      <c r="AV14" s="338"/>
      <c r="AW14" s="338"/>
      <c r="AX14" s="338"/>
      <c r="AY14" s="338"/>
      <c r="AZ14" s="338"/>
      <c r="BA14" s="338"/>
      <c r="BB14" s="338"/>
      <c r="BC14" s="338"/>
      <c r="BD14" s="338"/>
      <c r="BE14" s="338"/>
      <c r="BF14" s="338"/>
      <c r="BG14" s="338"/>
      <c r="BH14" s="338"/>
      <c r="BI14" s="338"/>
      <c r="BJ14" s="338"/>
      <c r="BK14" s="338"/>
      <c r="BL14" s="338"/>
      <c r="BM14" s="338"/>
      <c r="BN14" s="338"/>
      <c r="BO14" s="338"/>
      <c r="BP14" s="338"/>
      <c r="BQ14" s="338"/>
      <c r="BR14" s="338"/>
      <c r="BS14" s="338"/>
      <c r="BT14" s="338"/>
      <c r="BU14" s="338"/>
      <c r="BV14" s="338"/>
      <c r="BW14" s="338"/>
      <c r="BX14" s="338"/>
      <c r="BY14" s="338"/>
      <c r="BZ14" s="338"/>
      <c r="CA14" s="338"/>
      <c r="CB14" s="338"/>
      <c r="CC14" s="338"/>
      <c r="CD14" s="338"/>
      <c r="CE14" s="338"/>
      <c r="CF14" s="338"/>
      <c r="CG14" s="338"/>
      <c r="CH14" s="338"/>
      <c r="CI14" s="338"/>
      <c r="CJ14" s="338"/>
      <c r="CK14" s="338"/>
      <c r="CL14" s="338"/>
      <c r="CM14" s="338"/>
      <c r="CN14" s="338"/>
      <c r="CO14" s="338"/>
      <c r="CP14" s="338"/>
      <c r="CQ14" s="338"/>
      <c r="CR14" s="338"/>
      <c r="CS14" s="338"/>
      <c r="CT14" s="338"/>
      <c r="CU14" s="338"/>
      <c r="CV14" s="338"/>
      <c r="CW14" s="338"/>
      <c r="CX14" s="338"/>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row>
    <row r="15" spans="1:124" s="340" customFormat="1" ht="20.100000000000001" customHeight="1">
      <c r="A15" s="91"/>
      <c r="B15" s="102" t="s">
        <v>232</v>
      </c>
      <c r="C15" s="103">
        <v>0</v>
      </c>
      <c r="D15" s="171">
        <v>0</v>
      </c>
      <c r="E15" s="172">
        <v>0</v>
      </c>
      <c r="F15" s="173" t="s">
        <v>244</v>
      </c>
      <c r="G15" s="174" t="s">
        <v>244</v>
      </c>
      <c r="H15" s="175" t="s">
        <v>244</v>
      </c>
      <c r="I15" s="173" t="s">
        <v>94</v>
      </c>
      <c r="J15" s="174" t="s">
        <v>94</v>
      </c>
      <c r="K15" s="175" t="s">
        <v>94</v>
      </c>
      <c r="L15" s="173" t="s">
        <v>94</v>
      </c>
      <c r="M15" s="174" t="s">
        <v>94</v>
      </c>
      <c r="N15" s="175" t="s">
        <v>94</v>
      </c>
      <c r="O15" s="338"/>
      <c r="P15" s="338"/>
      <c r="Q15" s="338"/>
      <c r="R15" s="338"/>
      <c r="S15" s="338"/>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38"/>
      <c r="AU15" s="338"/>
      <c r="AV15" s="338"/>
      <c r="AW15" s="338"/>
      <c r="AX15" s="338"/>
      <c r="AY15" s="338"/>
      <c r="AZ15" s="338"/>
      <c r="BA15" s="338"/>
      <c r="BB15" s="338"/>
      <c r="BC15" s="338"/>
      <c r="BD15" s="338"/>
      <c r="BE15" s="338"/>
      <c r="BF15" s="338"/>
      <c r="BG15" s="338"/>
      <c r="BH15" s="338"/>
      <c r="BI15" s="338"/>
      <c r="BJ15" s="338"/>
      <c r="BK15" s="338"/>
      <c r="BL15" s="338"/>
      <c r="BM15" s="338"/>
      <c r="BN15" s="338"/>
      <c r="BO15" s="338"/>
      <c r="BP15" s="338"/>
      <c r="BQ15" s="338"/>
      <c r="BR15" s="338"/>
      <c r="BS15" s="338"/>
      <c r="BT15" s="338"/>
      <c r="BU15" s="338"/>
      <c r="BV15" s="338"/>
      <c r="BW15" s="338"/>
      <c r="BX15" s="338"/>
      <c r="BY15" s="338"/>
      <c r="BZ15" s="338"/>
      <c r="CA15" s="338"/>
      <c r="CB15" s="338"/>
      <c r="CC15" s="338"/>
      <c r="CD15" s="338"/>
      <c r="CE15" s="338"/>
      <c r="CF15" s="338"/>
      <c r="CG15" s="338"/>
      <c r="CH15" s="338"/>
      <c r="CI15" s="338"/>
      <c r="CJ15" s="338"/>
      <c r="CK15" s="338"/>
      <c r="CL15" s="338"/>
      <c r="CM15" s="338"/>
      <c r="CN15" s="338"/>
      <c r="CO15" s="338"/>
      <c r="CP15" s="338"/>
      <c r="CQ15" s="338"/>
      <c r="CR15" s="338"/>
      <c r="CS15" s="338"/>
      <c r="CT15" s="338"/>
      <c r="CU15" s="338"/>
      <c r="CV15" s="338"/>
      <c r="CW15" s="338"/>
      <c r="CX15" s="338"/>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row>
    <row r="16" spans="1:124" s="340" customFormat="1" ht="20.100000000000001" customHeight="1">
      <c r="A16" s="91"/>
      <c r="B16" s="102" t="s">
        <v>37</v>
      </c>
      <c r="C16" s="103">
        <v>4420.0138013000005</v>
      </c>
      <c r="D16" s="171">
        <v>3902.5640073800005</v>
      </c>
      <c r="E16" s="172">
        <v>3832.8667487999996</v>
      </c>
      <c r="F16" s="173">
        <v>3.6521068366918352</v>
      </c>
      <c r="G16" s="174">
        <v>3.6301445521994089</v>
      </c>
      <c r="H16" s="175">
        <v>3.2150926308247243</v>
      </c>
      <c r="I16" s="173">
        <v>47.06655627129426</v>
      </c>
      <c r="J16" s="174">
        <v>46.553915756916652</v>
      </c>
      <c r="K16" s="175">
        <v>53.281097610186542</v>
      </c>
      <c r="L16" s="173">
        <v>1.7189209193793471</v>
      </c>
      <c r="M16" s="174">
        <v>1.6899744366852119</v>
      </c>
      <c r="N16" s="175">
        <v>1.7130366428876362</v>
      </c>
      <c r="O16" s="338"/>
      <c r="P16" s="338"/>
      <c r="Q16" s="338"/>
      <c r="R16" s="338"/>
      <c r="S16" s="338"/>
      <c r="T16" s="338"/>
      <c r="U16" s="338"/>
      <c r="V16" s="338"/>
      <c r="W16" s="338"/>
      <c r="X16" s="338"/>
      <c r="Y16" s="338"/>
      <c r="Z16" s="338"/>
      <c r="AA16" s="338"/>
      <c r="AB16" s="338"/>
      <c r="AC16" s="338"/>
      <c r="AD16" s="338"/>
      <c r="AE16" s="338"/>
      <c r="AF16" s="338"/>
      <c r="AG16" s="338"/>
      <c r="AH16" s="338"/>
      <c r="AI16" s="338"/>
      <c r="AJ16" s="338"/>
      <c r="AK16" s="338"/>
      <c r="AL16" s="338"/>
      <c r="AM16" s="338"/>
      <c r="AN16" s="338"/>
      <c r="AO16" s="338"/>
      <c r="AP16" s="338"/>
      <c r="AQ16" s="338"/>
      <c r="AR16" s="338"/>
      <c r="AS16" s="338"/>
      <c r="AT16" s="338"/>
      <c r="AU16" s="338"/>
      <c r="AV16" s="338"/>
      <c r="AW16" s="338"/>
      <c r="AX16" s="338"/>
      <c r="AY16" s="338"/>
      <c r="AZ16" s="338"/>
      <c r="BA16" s="338"/>
      <c r="BB16" s="338"/>
      <c r="BC16" s="338"/>
      <c r="BD16" s="338"/>
      <c r="BE16" s="338"/>
      <c r="BF16" s="338"/>
      <c r="BG16" s="338"/>
      <c r="BH16" s="338"/>
      <c r="BI16" s="338"/>
      <c r="BJ16" s="338"/>
      <c r="BK16" s="338"/>
      <c r="BL16" s="338"/>
      <c r="BM16" s="338"/>
      <c r="BN16" s="338"/>
      <c r="BO16" s="338"/>
      <c r="BP16" s="338"/>
      <c r="BQ16" s="338"/>
      <c r="BR16" s="338"/>
      <c r="BS16" s="338"/>
      <c r="BT16" s="338"/>
      <c r="BU16" s="338"/>
      <c r="BV16" s="338"/>
      <c r="BW16" s="338"/>
      <c r="BX16" s="338"/>
      <c r="BY16" s="338"/>
      <c r="BZ16" s="338"/>
      <c r="CA16" s="338"/>
      <c r="CB16" s="338"/>
      <c r="CC16" s="338"/>
      <c r="CD16" s="338"/>
      <c r="CE16" s="338"/>
      <c r="CF16" s="338"/>
      <c r="CG16" s="338"/>
      <c r="CH16" s="338"/>
      <c r="CI16" s="338"/>
      <c r="CJ16" s="338"/>
      <c r="CK16" s="338"/>
      <c r="CL16" s="338"/>
      <c r="CM16" s="338"/>
      <c r="CN16" s="338"/>
      <c r="CO16" s="338"/>
      <c r="CP16" s="338"/>
      <c r="CQ16" s="338"/>
      <c r="CR16" s="338"/>
      <c r="CS16" s="338"/>
      <c r="CT16" s="338"/>
      <c r="CU16" s="338"/>
      <c r="CV16" s="338"/>
      <c r="CW16" s="338"/>
      <c r="CX16" s="338"/>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row>
    <row r="17" spans="1:124" s="340" customFormat="1" ht="20.100000000000001" customHeight="1">
      <c r="A17" s="91"/>
      <c r="B17" s="102" t="s">
        <v>35</v>
      </c>
      <c r="C17" s="103">
        <v>573.92423150000002</v>
      </c>
      <c r="D17" s="171">
        <v>606.44294864999995</v>
      </c>
      <c r="E17" s="172">
        <v>578.21829005999996</v>
      </c>
      <c r="F17" s="173">
        <v>4.9732922071264731</v>
      </c>
      <c r="G17" s="174">
        <v>4.2208176576182543</v>
      </c>
      <c r="H17" s="175">
        <v>4.2223547645762967</v>
      </c>
      <c r="I17" s="173">
        <v>25.400428245046815</v>
      </c>
      <c r="J17" s="174">
        <v>25.57988916156939</v>
      </c>
      <c r="K17" s="175">
        <v>26.244413696578047</v>
      </c>
      <c r="L17" s="173">
        <v>1.2632375184876647</v>
      </c>
      <c r="M17" s="174">
        <v>1.0796804785306988</v>
      </c>
      <c r="N17" s="175">
        <v>1.1081322521525774</v>
      </c>
      <c r="O17" s="338"/>
      <c r="P17" s="338"/>
      <c r="Q17" s="338"/>
      <c r="R17" s="338"/>
      <c r="S17" s="338"/>
      <c r="T17" s="338"/>
      <c r="U17" s="338"/>
      <c r="V17" s="338"/>
      <c r="W17" s="338"/>
      <c r="X17" s="338"/>
      <c r="Y17" s="338"/>
      <c r="Z17" s="338"/>
      <c r="AA17" s="338"/>
      <c r="AB17" s="338"/>
      <c r="AC17" s="338"/>
      <c r="AD17" s="338"/>
      <c r="AE17" s="338"/>
      <c r="AF17" s="338"/>
      <c r="AG17" s="338"/>
      <c r="AH17" s="338"/>
      <c r="AI17" s="338"/>
      <c r="AJ17" s="338"/>
      <c r="AK17" s="338"/>
      <c r="AL17" s="338"/>
      <c r="AM17" s="338"/>
      <c r="AN17" s="338"/>
      <c r="AO17" s="338"/>
      <c r="AP17" s="338"/>
      <c r="AQ17" s="338"/>
      <c r="AR17" s="338"/>
      <c r="AS17" s="338"/>
      <c r="AT17" s="338"/>
      <c r="AU17" s="338"/>
      <c r="AV17" s="338"/>
      <c r="AW17" s="338"/>
      <c r="AX17" s="338"/>
      <c r="AY17" s="338"/>
      <c r="AZ17" s="338"/>
      <c r="BA17" s="338"/>
      <c r="BB17" s="338"/>
      <c r="BC17" s="338"/>
      <c r="BD17" s="338"/>
      <c r="BE17" s="338"/>
      <c r="BF17" s="338"/>
      <c r="BG17" s="338"/>
      <c r="BH17" s="338"/>
      <c r="BI17" s="338"/>
      <c r="BJ17" s="338"/>
      <c r="BK17" s="338"/>
      <c r="BL17" s="338"/>
      <c r="BM17" s="338"/>
      <c r="BN17" s="338"/>
      <c r="BO17" s="338"/>
      <c r="BP17" s="338"/>
      <c r="BQ17" s="338"/>
      <c r="BR17" s="338"/>
      <c r="BS17" s="338"/>
      <c r="BT17" s="338"/>
      <c r="BU17" s="338"/>
      <c r="BV17" s="338"/>
      <c r="BW17" s="338"/>
      <c r="BX17" s="338"/>
      <c r="BY17" s="338"/>
      <c r="BZ17" s="338"/>
      <c r="CA17" s="338"/>
      <c r="CB17" s="338"/>
      <c r="CC17" s="338"/>
      <c r="CD17" s="338"/>
      <c r="CE17" s="338"/>
      <c r="CF17" s="338"/>
      <c r="CG17" s="338"/>
      <c r="CH17" s="338"/>
      <c r="CI17" s="338"/>
      <c r="CJ17" s="338"/>
      <c r="CK17" s="338"/>
      <c r="CL17" s="338"/>
      <c r="CM17" s="338"/>
      <c r="CN17" s="338"/>
      <c r="CO17" s="338"/>
      <c r="CP17" s="338"/>
      <c r="CQ17" s="338"/>
      <c r="CR17" s="338"/>
      <c r="CS17" s="338"/>
      <c r="CT17" s="338"/>
      <c r="CU17" s="338"/>
      <c r="CV17" s="338"/>
      <c r="CW17" s="338"/>
      <c r="CX17" s="338"/>
      <c r="CY17" s="339"/>
      <c r="CZ17" s="339"/>
      <c r="DA17" s="339"/>
      <c r="DB17" s="339"/>
      <c r="DC17" s="339"/>
      <c r="DD17" s="339"/>
      <c r="DE17" s="339"/>
      <c r="DF17" s="339"/>
      <c r="DG17" s="339"/>
      <c r="DH17" s="339"/>
      <c r="DI17" s="339"/>
      <c r="DJ17" s="339"/>
      <c r="DK17" s="339"/>
      <c r="DL17" s="339"/>
      <c r="DM17" s="339"/>
      <c r="DN17" s="339"/>
      <c r="DO17" s="339"/>
      <c r="DP17" s="339"/>
      <c r="DQ17" s="339"/>
      <c r="DR17" s="339"/>
      <c r="DS17" s="339"/>
      <c r="DT17" s="339"/>
    </row>
    <row r="18" spans="1:124" s="340" customFormat="1" ht="20.100000000000001" customHeight="1">
      <c r="A18" s="91"/>
      <c r="B18" s="102" t="s">
        <v>65</v>
      </c>
      <c r="C18" s="103">
        <v>8.20753296</v>
      </c>
      <c r="D18" s="171">
        <v>4.6174138100000004</v>
      </c>
      <c r="E18" s="172">
        <v>4.4034000899999999</v>
      </c>
      <c r="F18" s="173">
        <v>65.959902036141202</v>
      </c>
      <c r="G18" s="174">
        <v>62.936151698303163</v>
      </c>
      <c r="H18" s="175">
        <v>100</v>
      </c>
      <c r="I18" s="173">
        <v>93.130258125493057</v>
      </c>
      <c r="J18" s="174">
        <v>98.70631217673683</v>
      </c>
      <c r="K18" s="175">
        <v>100</v>
      </c>
      <c r="L18" s="173">
        <v>61.428627025580653</v>
      </c>
      <c r="M18" s="174">
        <v>62.121954367351783</v>
      </c>
      <c r="N18" s="175">
        <v>100</v>
      </c>
      <c r="O18" s="338"/>
      <c r="P18" s="338"/>
      <c r="Q18" s="338"/>
      <c r="R18" s="338"/>
      <c r="S18" s="338"/>
      <c r="T18" s="338"/>
      <c r="U18" s="338"/>
      <c r="V18" s="338"/>
      <c r="W18" s="338"/>
      <c r="X18" s="338"/>
      <c r="Y18" s="338"/>
      <c r="Z18" s="338"/>
      <c r="AA18" s="338"/>
      <c r="AB18" s="338"/>
      <c r="AC18" s="338"/>
      <c r="AD18" s="338"/>
      <c r="AE18" s="338"/>
      <c r="AF18" s="338"/>
      <c r="AG18" s="338"/>
      <c r="AH18" s="338"/>
      <c r="AI18" s="338"/>
      <c r="AJ18" s="338"/>
      <c r="AK18" s="338"/>
      <c r="AL18" s="338"/>
      <c r="AM18" s="338"/>
      <c r="AN18" s="338"/>
      <c r="AO18" s="338"/>
      <c r="AP18" s="338"/>
      <c r="AQ18" s="338"/>
      <c r="AR18" s="338"/>
      <c r="AS18" s="338"/>
      <c r="AT18" s="338"/>
      <c r="AU18" s="338"/>
      <c r="AV18" s="338"/>
      <c r="AW18" s="338"/>
      <c r="AX18" s="338"/>
      <c r="AY18" s="338"/>
      <c r="AZ18" s="338"/>
      <c r="BA18" s="338"/>
      <c r="BB18" s="338"/>
      <c r="BC18" s="338"/>
      <c r="BD18" s="338"/>
      <c r="BE18" s="338"/>
      <c r="BF18" s="338"/>
      <c r="BG18" s="338"/>
      <c r="BH18" s="338"/>
      <c r="BI18" s="338"/>
      <c r="BJ18" s="338"/>
      <c r="BK18" s="338"/>
      <c r="BL18" s="338"/>
      <c r="BM18" s="338"/>
      <c r="BN18" s="338"/>
      <c r="BO18" s="338"/>
      <c r="BP18" s="338"/>
      <c r="BQ18" s="338"/>
      <c r="BR18" s="338"/>
      <c r="BS18" s="338"/>
      <c r="BT18" s="338"/>
      <c r="BU18" s="338"/>
      <c r="BV18" s="338"/>
      <c r="BW18" s="338"/>
      <c r="BX18" s="338"/>
      <c r="BY18" s="338"/>
      <c r="BZ18" s="338"/>
      <c r="CA18" s="338"/>
      <c r="CB18" s="338"/>
      <c r="CC18" s="338"/>
      <c r="CD18" s="338"/>
      <c r="CE18" s="338"/>
      <c r="CF18" s="338"/>
      <c r="CG18" s="338"/>
      <c r="CH18" s="338"/>
      <c r="CI18" s="338"/>
      <c r="CJ18" s="338"/>
      <c r="CK18" s="338"/>
      <c r="CL18" s="338"/>
      <c r="CM18" s="338"/>
      <c r="CN18" s="338"/>
      <c r="CO18" s="338"/>
      <c r="CP18" s="338"/>
      <c r="CQ18" s="338"/>
      <c r="CR18" s="338"/>
      <c r="CS18" s="338"/>
      <c r="CT18" s="338"/>
      <c r="CU18" s="338"/>
      <c r="CV18" s="338"/>
      <c r="CW18" s="338"/>
      <c r="CX18" s="338"/>
      <c r="CY18" s="339"/>
      <c r="CZ18" s="339"/>
      <c r="DA18" s="339"/>
      <c r="DB18" s="339"/>
      <c r="DC18" s="339"/>
      <c r="DD18" s="339"/>
      <c r="DE18" s="339"/>
      <c r="DF18" s="339"/>
      <c r="DG18" s="339"/>
      <c r="DH18" s="339"/>
      <c r="DI18" s="339"/>
      <c r="DJ18" s="339"/>
      <c r="DK18" s="339"/>
      <c r="DL18" s="339"/>
      <c r="DM18" s="339"/>
      <c r="DN18" s="339"/>
      <c r="DO18" s="339"/>
      <c r="DP18" s="339"/>
      <c r="DQ18" s="339"/>
      <c r="DR18" s="339"/>
      <c r="DS18" s="339"/>
      <c r="DT18" s="339"/>
    </row>
    <row r="19" spans="1:124" s="340" customFormat="1" ht="20.100000000000001" customHeight="1">
      <c r="A19" s="91"/>
      <c r="B19" s="102" t="s">
        <v>31</v>
      </c>
      <c r="C19" s="103">
        <v>13198.095700000002</v>
      </c>
      <c r="D19" s="171">
        <v>13761.850700000001</v>
      </c>
      <c r="E19" s="172">
        <v>13853.378742999999</v>
      </c>
      <c r="F19" s="173">
        <v>5.4594252639037908</v>
      </c>
      <c r="G19" s="174">
        <v>3.7937335637567986</v>
      </c>
      <c r="H19" s="175">
        <v>4.2596596248996379</v>
      </c>
      <c r="I19" s="173">
        <v>39.039311105945266</v>
      </c>
      <c r="J19" s="174">
        <v>47.56370655090528</v>
      </c>
      <c r="K19" s="175">
        <v>43.185984504048605</v>
      </c>
      <c r="L19" s="173">
        <v>2.1313220133719746</v>
      </c>
      <c r="M19" s="174">
        <v>1.8044402995884847</v>
      </c>
      <c r="N19" s="175">
        <v>1.8395759455343725</v>
      </c>
      <c r="O19" s="338"/>
      <c r="P19" s="338"/>
      <c r="Q19" s="338"/>
      <c r="R19" s="338"/>
      <c r="S19" s="338"/>
      <c r="T19" s="338"/>
      <c r="U19" s="338"/>
      <c r="V19" s="338"/>
      <c r="W19" s="338"/>
      <c r="X19" s="338"/>
      <c r="Y19" s="338"/>
      <c r="Z19" s="338"/>
      <c r="AA19" s="338"/>
      <c r="AB19" s="338"/>
      <c r="AC19" s="338"/>
      <c r="AD19" s="338"/>
      <c r="AE19" s="338"/>
      <c r="AF19" s="338"/>
      <c r="AG19" s="338"/>
      <c r="AH19" s="338"/>
      <c r="AI19" s="338"/>
      <c r="AJ19" s="338"/>
      <c r="AK19" s="338"/>
      <c r="AL19" s="338"/>
      <c r="AM19" s="338"/>
      <c r="AN19" s="338"/>
      <c r="AO19" s="338"/>
      <c r="AP19" s="338"/>
      <c r="AQ19" s="338"/>
      <c r="AR19" s="338"/>
      <c r="AS19" s="338"/>
      <c r="AT19" s="338"/>
      <c r="AU19" s="338"/>
      <c r="AV19" s="338"/>
      <c r="AW19" s="338"/>
      <c r="AX19" s="338"/>
      <c r="AY19" s="338"/>
      <c r="AZ19" s="338"/>
      <c r="BA19" s="338"/>
      <c r="BB19" s="338"/>
      <c r="BC19" s="338"/>
      <c r="BD19" s="338"/>
      <c r="BE19" s="338"/>
      <c r="BF19" s="338"/>
      <c r="BG19" s="338"/>
      <c r="BH19" s="338"/>
      <c r="BI19" s="338"/>
      <c r="BJ19" s="338"/>
      <c r="BK19" s="338"/>
      <c r="BL19" s="338"/>
      <c r="BM19" s="338"/>
      <c r="BN19" s="338"/>
      <c r="BO19" s="338"/>
      <c r="BP19" s="338"/>
      <c r="BQ19" s="338"/>
      <c r="BR19" s="338"/>
      <c r="BS19" s="338"/>
      <c r="BT19" s="338"/>
      <c r="BU19" s="338"/>
      <c r="BV19" s="338"/>
      <c r="BW19" s="338"/>
      <c r="BX19" s="338"/>
      <c r="BY19" s="338"/>
      <c r="BZ19" s="338"/>
      <c r="CA19" s="338"/>
      <c r="CB19" s="338"/>
      <c r="CC19" s="338"/>
      <c r="CD19" s="338"/>
      <c r="CE19" s="338"/>
      <c r="CF19" s="338"/>
      <c r="CG19" s="338"/>
      <c r="CH19" s="338"/>
      <c r="CI19" s="338"/>
      <c r="CJ19" s="338"/>
      <c r="CK19" s="338"/>
      <c r="CL19" s="338"/>
      <c r="CM19" s="338"/>
      <c r="CN19" s="338"/>
      <c r="CO19" s="338"/>
      <c r="CP19" s="338"/>
      <c r="CQ19" s="338"/>
      <c r="CR19" s="338"/>
      <c r="CS19" s="338"/>
      <c r="CT19" s="338"/>
      <c r="CU19" s="338"/>
      <c r="CV19" s="338"/>
      <c r="CW19" s="338"/>
      <c r="CX19" s="338"/>
      <c r="CY19" s="339"/>
      <c r="CZ19" s="339"/>
      <c r="DA19" s="339"/>
      <c r="DB19" s="339"/>
      <c r="DC19" s="339"/>
      <c r="DD19" s="339"/>
      <c r="DE19" s="339"/>
      <c r="DF19" s="339"/>
      <c r="DG19" s="339"/>
      <c r="DH19" s="339"/>
      <c r="DI19" s="339"/>
      <c r="DJ19" s="339"/>
      <c r="DK19" s="339"/>
      <c r="DL19" s="339"/>
      <c r="DM19" s="339"/>
      <c r="DN19" s="339"/>
      <c r="DO19" s="339"/>
      <c r="DP19" s="339"/>
      <c r="DQ19" s="339"/>
      <c r="DR19" s="339"/>
      <c r="DS19" s="339"/>
      <c r="DT19" s="339"/>
    </row>
    <row r="20" spans="1:124" s="340" customFormat="1" ht="20.100000000000001" customHeight="1">
      <c r="A20" s="91"/>
      <c r="B20" s="102" t="s">
        <v>44</v>
      </c>
      <c r="C20" s="103">
        <v>15189.210623620002</v>
      </c>
      <c r="D20" s="171">
        <v>16610.814676080001</v>
      </c>
      <c r="E20" s="172">
        <v>16627.980222730002</v>
      </c>
      <c r="F20" s="173">
        <v>1.5152076595877073</v>
      </c>
      <c r="G20" s="174">
        <v>1.3468228324897273</v>
      </c>
      <c r="H20" s="175">
        <v>1.337471681593611</v>
      </c>
      <c r="I20" s="173">
        <v>71.437723734103585</v>
      </c>
      <c r="J20" s="174">
        <v>75.633652843903818</v>
      </c>
      <c r="K20" s="175">
        <v>76.588478150707999</v>
      </c>
      <c r="L20" s="173">
        <v>1.0824298618542432</v>
      </c>
      <c r="M20" s="174">
        <v>1.0186513055477127</v>
      </c>
      <c r="N20" s="175">
        <v>1.0243492066292295</v>
      </c>
      <c r="O20" s="338"/>
      <c r="P20" s="338"/>
      <c r="Q20" s="338"/>
      <c r="R20" s="338"/>
      <c r="S20" s="338"/>
      <c r="T20" s="338"/>
      <c r="U20" s="338"/>
      <c r="V20" s="338"/>
      <c r="W20" s="338"/>
      <c r="X20" s="338"/>
      <c r="Y20" s="338"/>
      <c r="Z20" s="338"/>
      <c r="AA20" s="338"/>
      <c r="AB20" s="338"/>
      <c r="AC20" s="338"/>
      <c r="AD20" s="338"/>
      <c r="AE20" s="338"/>
      <c r="AF20" s="338"/>
      <c r="AG20" s="338"/>
      <c r="AH20" s="338"/>
      <c r="AI20" s="338"/>
      <c r="AJ20" s="338"/>
      <c r="AK20" s="338"/>
      <c r="AL20" s="338"/>
      <c r="AM20" s="338"/>
      <c r="AN20" s="338"/>
      <c r="AO20" s="338"/>
      <c r="AP20" s="338"/>
      <c r="AQ20" s="338"/>
      <c r="AR20" s="338"/>
      <c r="AS20" s="338"/>
      <c r="AT20" s="338"/>
      <c r="AU20" s="338"/>
      <c r="AV20" s="338"/>
      <c r="AW20" s="338"/>
      <c r="AX20" s="338"/>
      <c r="AY20" s="338"/>
      <c r="AZ20" s="338"/>
      <c r="BA20" s="338"/>
      <c r="BB20" s="338"/>
      <c r="BC20" s="338"/>
      <c r="BD20" s="338"/>
      <c r="BE20" s="338"/>
      <c r="BF20" s="338"/>
      <c r="BG20" s="338"/>
      <c r="BH20" s="338"/>
      <c r="BI20" s="338"/>
      <c r="BJ20" s="338"/>
      <c r="BK20" s="338"/>
      <c r="BL20" s="338"/>
      <c r="BM20" s="338"/>
      <c r="BN20" s="338"/>
      <c r="BO20" s="338"/>
      <c r="BP20" s="338"/>
      <c r="BQ20" s="338"/>
      <c r="BR20" s="338"/>
      <c r="BS20" s="338"/>
      <c r="BT20" s="338"/>
      <c r="BU20" s="338"/>
      <c r="BV20" s="338"/>
      <c r="BW20" s="338"/>
      <c r="BX20" s="338"/>
      <c r="BY20" s="338"/>
      <c r="BZ20" s="338"/>
      <c r="CA20" s="338"/>
      <c r="CB20" s="338"/>
      <c r="CC20" s="338"/>
      <c r="CD20" s="338"/>
      <c r="CE20" s="338"/>
      <c r="CF20" s="338"/>
      <c r="CG20" s="338"/>
      <c r="CH20" s="338"/>
      <c r="CI20" s="338"/>
      <c r="CJ20" s="338"/>
      <c r="CK20" s="338"/>
      <c r="CL20" s="338"/>
      <c r="CM20" s="338"/>
      <c r="CN20" s="338"/>
      <c r="CO20" s="338"/>
      <c r="CP20" s="338"/>
      <c r="CQ20" s="338"/>
      <c r="CR20" s="338"/>
      <c r="CS20" s="338"/>
      <c r="CT20" s="338"/>
      <c r="CU20" s="338"/>
      <c r="CV20" s="338"/>
      <c r="CW20" s="338"/>
      <c r="CX20" s="338"/>
      <c r="CY20" s="339"/>
      <c r="CZ20" s="339"/>
      <c r="DA20" s="339"/>
      <c r="DB20" s="339"/>
      <c r="DC20" s="339"/>
      <c r="DD20" s="339"/>
      <c r="DE20" s="339"/>
      <c r="DF20" s="339"/>
      <c r="DG20" s="339"/>
      <c r="DH20" s="339"/>
      <c r="DI20" s="339"/>
      <c r="DJ20" s="339"/>
      <c r="DK20" s="339"/>
      <c r="DL20" s="339"/>
      <c r="DM20" s="339"/>
      <c r="DN20" s="339"/>
      <c r="DO20" s="339"/>
      <c r="DP20" s="339"/>
      <c r="DQ20" s="339"/>
      <c r="DR20" s="339"/>
      <c r="DS20" s="339"/>
      <c r="DT20" s="339"/>
    </row>
    <row r="21" spans="1:124" s="340" customFormat="1" ht="20.100000000000001" customHeight="1">
      <c r="A21" s="91"/>
      <c r="B21" s="102" t="s">
        <v>62</v>
      </c>
      <c r="C21" s="103">
        <v>0</v>
      </c>
      <c r="D21" s="171">
        <v>0</v>
      </c>
      <c r="E21" s="172">
        <v>0</v>
      </c>
      <c r="F21" s="173" t="s">
        <v>244</v>
      </c>
      <c r="G21" s="174" t="s">
        <v>244</v>
      </c>
      <c r="H21" s="175" t="s">
        <v>244</v>
      </c>
      <c r="I21" s="173" t="s">
        <v>94</v>
      </c>
      <c r="J21" s="174" t="s">
        <v>94</v>
      </c>
      <c r="K21" s="175" t="s">
        <v>94</v>
      </c>
      <c r="L21" s="173" t="s">
        <v>94</v>
      </c>
      <c r="M21" s="174" t="s">
        <v>94</v>
      </c>
      <c r="N21" s="175" t="s">
        <v>94</v>
      </c>
      <c r="O21" s="338"/>
      <c r="P21" s="338"/>
      <c r="Q21" s="338"/>
      <c r="R21" s="338"/>
      <c r="S21" s="338"/>
      <c r="T21" s="338"/>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8"/>
      <c r="AU21" s="338"/>
      <c r="AV21" s="338"/>
      <c r="AW21" s="338"/>
      <c r="AX21" s="338"/>
      <c r="AY21" s="338"/>
      <c r="AZ21" s="338"/>
      <c r="BA21" s="338"/>
      <c r="BB21" s="338"/>
      <c r="BC21" s="338"/>
      <c r="BD21" s="338"/>
      <c r="BE21" s="338"/>
      <c r="BF21" s="338"/>
      <c r="BG21" s="338"/>
      <c r="BH21" s="338"/>
      <c r="BI21" s="338"/>
      <c r="BJ21" s="338"/>
      <c r="BK21" s="338"/>
      <c r="BL21" s="338"/>
      <c r="BM21" s="338"/>
      <c r="BN21" s="338"/>
      <c r="BO21" s="338"/>
      <c r="BP21" s="338"/>
      <c r="BQ21" s="338"/>
      <c r="BR21" s="338"/>
      <c r="BS21" s="338"/>
      <c r="BT21" s="338"/>
      <c r="BU21" s="338"/>
      <c r="BV21" s="338"/>
      <c r="BW21" s="338"/>
      <c r="BX21" s="338"/>
      <c r="BY21" s="338"/>
      <c r="BZ21" s="338"/>
      <c r="CA21" s="338"/>
      <c r="CB21" s="338"/>
      <c r="CC21" s="338"/>
      <c r="CD21" s="338"/>
      <c r="CE21" s="338"/>
      <c r="CF21" s="338"/>
      <c r="CG21" s="338"/>
      <c r="CH21" s="338"/>
      <c r="CI21" s="338"/>
      <c r="CJ21" s="338"/>
      <c r="CK21" s="338"/>
      <c r="CL21" s="338"/>
      <c r="CM21" s="338"/>
      <c r="CN21" s="338"/>
      <c r="CO21" s="338"/>
      <c r="CP21" s="338"/>
      <c r="CQ21" s="338"/>
      <c r="CR21" s="338"/>
      <c r="CS21" s="338"/>
      <c r="CT21" s="338"/>
      <c r="CU21" s="338"/>
      <c r="CV21" s="338"/>
      <c r="CW21" s="338"/>
      <c r="CX21" s="338"/>
      <c r="CY21" s="339"/>
      <c r="CZ21" s="339"/>
      <c r="DA21" s="339"/>
      <c r="DB21" s="339"/>
      <c r="DC21" s="339"/>
      <c r="DD21" s="339"/>
      <c r="DE21" s="339"/>
      <c r="DF21" s="339"/>
      <c r="DG21" s="339"/>
      <c r="DH21" s="339"/>
      <c r="DI21" s="339"/>
      <c r="DJ21" s="339"/>
      <c r="DK21" s="339"/>
      <c r="DL21" s="339"/>
      <c r="DM21" s="339"/>
      <c r="DN21" s="339"/>
      <c r="DO21" s="339"/>
      <c r="DP21" s="339"/>
      <c r="DQ21" s="339"/>
      <c r="DR21" s="339"/>
      <c r="DS21" s="339"/>
      <c r="DT21" s="339"/>
    </row>
    <row r="22" spans="1:124" s="340" customFormat="1" ht="20.100000000000001" customHeight="1">
      <c r="A22" s="91"/>
      <c r="B22" s="102" t="s">
        <v>61</v>
      </c>
      <c r="C22" s="103">
        <v>57.587512999999994</v>
      </c>
      <c r="D22" s="171">
        <v>64.451509999999999</v>
      </c>
      <c r="E22" s="172">
        <v>63.295841000000003</v>
      </c>
      <c r="F22" s="173">
        <v>6.7761825380443161</v>
      </c>
      <c r="G22" s="174">
        <v>0</v>
      </c>
      <c r="H22" s="175">
        <v>0</v>
      </c>
      <c r="I22" s="173">
        <v>14.416456210351244</v>
      </c>
      <c r="J22" s="174" t="s">
        <v>94</v>
      </c>
      <c r="K22" s="175" t="s">
        <v>94</v>
      </c>
      <c r="L22" s="173">
        <v>0.97688538833062644</v>
      </c>
      <c r="M22" s="174">
        <v>0.1232849315710369</v>
      </c>
      <c r="N22" s="175">
        <v>0.1211311814310201</v>
      </c>
      <c r="O22" s="338"/>
      <c r="P22" s="338"/>
      <c r="Q22" s="338"/>
      <c r="R22" s="338"/>
      <c r="S22" s="338"/>
      <c r="T22" s="338"/>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AW22" s="338"/>
      <c r="AX22" s="338"/>
      <c r="AY22" s="338"/>
      <c r="AZ22" s="338"/>
      <c r="BA22" s="338"/>
      <c r="BB22" s="338"/>
      <c r="BC22" s="338"/>
      <c r="BD22" s="338"/>
      <c r="BE22" s="338"/>
      <c r="BF22" s="338"/>
      <c r="BG22" s="338"/>
      <c r="BH22" s="338"/>
      <c r="BI22" s="338"/>
      <c r="BJ22" s="338"/>
      <c r="BK22" s="338"/>
      <c r="BL22" s="338"/>
      <c r="BM22" s="338"/>
      <c r="BN22" s="338"/>
      <c r="BO22" s="338"/>
      <c r="BP22" s="338"/>
      <c r="BQ22" s="338"/>
      <c r="BR22" s="338"/>
      <c r="BS22" s="338"/>
      <c r="BT22" s="338"/>
      <c r="BU22" s="338"/>
      <c r="BV22" s="338"/>
      <c r="BW22" s="338"/>
      <c r="BX22" s="338"/>
      <c r="BY22" s="338"/>
      <c r="BZ22" s="338"/>
      <c r="CA22" s="338"/>
      <c r="CB22" s="338"/>
      <c r="CC22" s="338"/>
      <c r="CD22" s="338"/>
      <c r="CE22" s="338"/>
      <c r="CF22" s="338"/>
      <c r="CG22" s="338"/>
      <c r="CH22" s="338"/>
      <c r="CI22" s="338"/>
      <c r="CJ22" s="338"/>
      <c r="CK22" s="338"/>
      <c r="CL22" s="338"/>
      <c r="CM22" s="338"/>
      <c r="CN22" s="338"/>
      <c r="CO22" s="338"/>
      <c r="CP22" s="338"/>
      <c r="CQ22" s="338"/>
      <c r="CR22" s="338"/>
      <c r="CS22" s="338"/>
      <c r="CT22" s="338"/>
      <c r="CU22" s="338"/>
      <c r="CV22" s="338"/>
      <c r="CW22" s="338"/>
      <c r="CX22" s="338"/>
      <c r="CY22" s="339"/>
      <c r="CZ22" s="339"/>
      <c r="DA22" s="339"/>
      <c r="DB22" s="339"/>
      <c r="DC22" s="339"/>
      <c r="DD22" s="339"/>
      <c r="DE22" s="339"/>
      <c r="DF22" s="339"/>
      <c r="DG22" s="339"/>
      <c r="DH22" s="339"/>
      <c r="DI22" s="339"/>
      <c r="DJ22" s="339"/>
      <c r="DK22" s="339"/>
      <c r="DL22" s="339"/>
      <c r="DM22" s="339"/>
      <c r="DN22" s="339"/>
      <c r="DO22" s="339"/>
      <c r="DP22" s="339"/>
      <c r="DQ22" s="339"/>
      <c r="DR22" s="339"/>
      <c r="DS22" s="339"/>
      <c r="DT22" s="339"/>
    </row>
    <row r="23" spans="1:124" s="340" customFormat="1" ht="20.100000000000001" customHeight="1">
      <c r="A23" s="91"/>
      <c r="B23" s="102" t="s">
        <v>40</v>
      </c>
      <c r="C23" s="103">
        <v>0</v>
      </c>
      <c r="D23" s="171">
        <v>0</v>
      </c>
      <c r="E23" s="172">
        <v>0</v>
      </c>
      <c r="F23" s="173" t="s">
        <v>244</v>
      </c>
      <c r="G23" s="174" t="s">
        <v>244</v>
      </c>
      <c r="H23" s="175" t="s">
        <v>244</v>
      </c>
      <c r="I23" s="173" t="s">
        <v>94</v>
      </c>
      <c r="J23" s="174" t="s">
        <v>94</v>
      </c>
      <c r="K23" s="175" t="s">
        <v>94</v>
      </c>
      <c r="L23" s="173" t="s">
        <v>94</v>
      </c>
      <c r="M23" s="174" t="s">
        <v>94</v>
      </c>
      <c r="N23" s="175" t="s">
        <v>94</v>
      </c>
      <c r="O23" s="338"/>
      <c r="P23" s="338"/>
      <c r="Q23" s="338"/>
      <c r="R23" s="338"/>
      <c r="S23" s="338"/>
      <c r="T23" s="338"/>
      <c r="U23" s="338"/>
      <c r="V23" s="338"/>
      <c r="W23" s="338"/>
      <c r="X23" s="338"/>
      <c r="Y23" s="338"/>
      <c r="Z23" s="338"/>
      <c r="AA23" s="338"/>
      <c r="AB23" s="338"/>
      <c r="AC23" s="338"/>
      <c r="AD23" s="338"/>
      <c r="AE23" s="338"/>
      <c r="AF23" s="338"/>
      <c r="AG23" s="338"/>
      <c r="AH23" s="338"/>
      <c r="AI23" s="338"/>
      <c r="AJ23" s="338"/>
      <c r="AK23" s="338"/>
      <c r="AL23" s="338"/>
      <c r="AM23" s="338"/>
      <c r="AN23" s="338"/>
      <c r="AO23" s="338"/>
      <c r="AP23" s="338"/>
      <c r="AQ23" s="338"/>
      <c r="AR23" s="338"/>
      <c r="AS23" s="338"/>
      <c r="AT23" s="338"/>
      <c r="AU23" s="338"/>
      <c r="AV23" s="338"/>
      <c r="AW23" s="338"/>
      <c r="AX23" s="338"/>
      <c r="AY23" s="338"/>
      <c r="AZ23" s="338"/>
      <c r="BA23" s="338"/>
      <c r="BB23" s="338"/>
      <c r="BC23" s="338"/>
      <c r="BD23" s="338"/>
      <c r="BE23" s="338"/>
      <c r="BF23" s="338"/>
      <c r="BG23" s="338"/>
      <c r="BH23" s="338"/>
      <c r="BI23" s="338"/>
      <c r="BJ23" s="338"/>
      <c r="BK23" s="338"/>
      <c r="BL23" s="338"/>
      <c r="BM23" s="338"/>
      <c r="BN23" s="338"/>
      <c r="BO23" s="338"/>
      <c r="BP23" s="338"/>
      <c r="BQ23" s="338"/>
      <c r="BR23" s="338"/>
      <c r="BS23" s="338"/>
      <c r="BT23" s="338"/>
      <c r="BU23" s="338"/>
      <c r="BV23" s="338"/>
      <c r="BW23" s="338"/>
      <c r="BX23" s="338"/>
      <c r="BY23" s="338"/>
      <c r="BZ23" s="338"/>
      <c r="CA23" s="338"/>
      <c r="CB23" s="338"/>
      <c r="CC23" s="338"/>
      <c r="CD23" s="338"/>
      <c r="CE23" s="338"/>
      <c r="CF23" s="338"/>
      <c r="CG23" s="338"/>
      <c r="CH23" s="338"/>
      <c r="CI23" s="338"/>
      <c r="CJ23" s="338"/>
      <c r="CK23" s="338"/>
      <c r="CL23" s="338"/>
      <c r="CM23" s="338"/>
      <c r="CN23" s="338"/>
      <c r="CO23" s="338"/>
      <c r="CP23" s="338"/>
      <c r="CQ23" s="338"/>
      <c r="CR23" s="338"/>
      <c r="CS23" s="338"/>
      <c r="CT23" s="338"/>
      <c r="CU23" s="338"/>
      <c r="CV23" s="338"/>
      <c r="CW23" s="338"/>
      <c r="CX23" s="338"/>
      <c r="CY23" s="339"/>
      <c r="CZ23" s="339"/>
      <c r="DA23" s="339"/>
      <c r="DB23" s="339"/>
      <c r="DC23" s="339"/>
      <c r="DD23" s="339"/>
      <c r="DE23" s="339"/>
      <c r="DF23" s="339"/>
      <c r="DG23" s="339"/>
      <c r="DH23" s="339"/>
      <c r="DI23" s="339"/>
      <c r="DJ23" s="339"/>
      <c r="DK23" s="339"/>
      <c r="DL23" s="339"/>
      <c r="DM23" s="339"/>
      <c r="DN23" s="339"/>
      <c r="DO23" s="339"/>
      <c r="DP23" s="339"/>
      <c r="DQ23" s="339"/>
      <c r="DR23" s="339"/>
      <c r="DS23" s="339"/>
      <c r="DT23" s="339"/>
    </row>
    <row r="24" spans="1:124" s="340" customFormat="1" ht="20.100000000000001" customHeight="1">
      <c r="A24" s="91"/>
      <c r="B24" s="102" t="s">
        <v>231</v>
      </c>
      <c r="C24" s="103">
        <v>4600.2633639699998</v>
      </c>
      <c r="D24" s="171">
        <v>4316.3628576400006</v>
      </c>
      <c r="E24" s="172">
        <v>4307.2286070299997</v>
      </c>
      <c r="F24" s="173">
        <v>1.3119727257944354</v>
      </c>
      <c r="G24" s="174">
        <v>2.2041321183552558</v>
      </c>
      <c r="H24" s="175">
        <v>2.2850912503078682</v>
      </c>
      <c r="I24" s="173">
        <v>163.80254397421137</v>
      </c>
      <c r="J24" s="174">
        <v>134.15232750462422</v>
      </c>
      <c r="K24" s="175">
        <v>125.25105066988947</v>
      </c>
      <c r="L24" s="173">
        <v>2.1490447010990894</v>
      </c>
      <c r="M24" s="174">
        <v>2.9568945380505545</v>
      </c>
      <c r="N24" s="175">
        <v>2.8621007997763184</v>
      </c>
      <c r="O24" s="338"/>
      <c r="P24" s="338"/>
      <c r="Q24" s="338"/>
      <c r="R24" s="338"/>
      <c r="S24" s="338"/>
      <c r="T24" s="338"/>
      <c r="U24" s="338"/>
      <c r="V24" s="338"/>
      <c r="W24" s="338"/>
      <c r="X24" s="338"/>
      <c r="Y24" s="338"/>
      <c r="Z24" s="338"/>
      <c r="AA24" s="338"/>
      <c r="AB24" s="338"/>
      <c r="AC24" s="338"/>
      <c r="AD24" s="338"/>
      <c r="AE24" s="338"/>
      <c r="AF24" s="338"/>
      <c r="AG24" s="338"/>
      <c r="AH24" s="338"/>
      <c r="AI24" s="338"/>
      <c r="AJ24" s="338"/>
      <c r="AK24" s="338"/>
      <c r="AL24" s="338"/>
      <c r="AM24" s="338"/>
      <c r="AN24" s="338"/>
      <c r="AO24" s="338"/>
      <c r="AP24" s="338"/>
      <c r="AQ24" s="338"/>
      <c r="AR24" s="338"/>
      <c r="AS24" s="338"/>
      <c r="AT24" s="338"/>
      <c r="AU24" s="338"/>
      <c r="AV24" s="338"/>
      <c r="AW24" s="338"/>
      <c r="AX24" s="338"/>
      <c r="AY24" s="338"/>
      <c r="AZ24" s="338"/>
      <c r="BA24" s="338"/>
      <c r="BB24" s="338"/>
      <c r="BC24" s="338"/>
      <c r="BD24" s="338"/>
      <c r="BE24" s="338"/>
      <c r="BF24" s="338"/>
      <c r="BG24" s="338"/>
      <c r="BH24" s="338"/>
      <c r="BI24" s="338"/>
      <c r="BJ24" s="338"/>
      <c r="BK24" s="338"/>
      <c r="BL24" s="338"/>
      <c r="BM24" s="338"/>
      <c r="BN24" s="338"/>
      <c r="BO24" s="338"/>
      <c r="BP24" s="338"/>
      <c r="BQ24" s="338"/>
      <c r="BR24" s="338"/>
      <c r="BS24" s="338"/>
      <c r="BT24" s="338"/>
      <c r="BU24" s="338"/>
      <c r="BV24" s="338"/>
      <c r="BW24" s="338"/>
      <c r="BX24" s="338"/>
      <c r="BY24" s="338"/>
      <c r="BZ24" s="338"/>
      <c r="CA24" s="338"/>
      <c r="CB24" s="338"/>
      <c r="CC24" s="338"/>
      <c r="CD24" s="338"/>
      <c r="CE24" s="338"/>
      <c r="CF24" s="338"/>
      <c r="CG24" s="338"/>
      <c r="CH24" s="338"/>
      <c r="CI24" s="338"/>
      <c r="CJ24" s="338"/>
      <c r="CK24" s="338"/>
      <c r="CL24" s="338"/>
      <c r="CM24" s="338"/>
      <c r="CN24" s="338"/>
      <c r="CO24" s="338"/>
      <c r="CP24" s="338"/>
      <c r="CQ24" s="338"/>
      <c r="CR24" s="338"/>
      <c r="CS24" s="338"/>
      <c r="CT24" s="338"/>
      <c r="CU24" s="338"/>
      <c r="CV24" s="338"/>
      <c r="CW24" s="338"/>
      <c r="CX24" s="338"/>
      <c r="CY24" s="339"/>
      <c r="CZ24" s="339"/>
      <c r="DA24" s="339"/>
      <c r="DB24" s="339"/>
      <c r="DC24" s="339"/>
      <c r="DD24" s="339"/>
      <c r="DE24" s="339"/>
      <c r="DF24" s="339"/>
      <c r="DG24" s="339"/>
      <c r="DH24" s="339"/>
      <c r="DI24" s="339"/>
      <c r="DJ24" s="339"/>
      <c r="DK24" s="339"/>
      <c r="DL24" s="339"/>
      <c r="DM24" s="339"/>
      <c r="DN24" s="339"/>
      <c r="DO24" s="339"/>
      <c r="DP24" s="339"/>
      <c r="DQ24" s="339"/>
      <c r="DR24" s="339"/>
      <c r="DS24" s="339"/>
      <c r="DT24" s="339"/>
    </row>
    <row r="25" spans="1:124" s="340" customFormat="1" ht="20.100000000000001" customHeight="1">
      <c r="A25" s="91"/>
      <c r="B25" s="102" t="s">
        <v>34</v>
      </c>
      <c r="C25" s="103">
        <v>19097.984863999998</v>
      </c>
      <c r="D25" s="171">
        <v>17985.563455</v>
      </c>
      <c r="E25" s="172">
        <v>17631.931636000001</v>
      </c>
      <c r="F25" s="173">
        <v>5.8603190806256995</v>
      </c>
      <c r="G25" s="174">
        <v>7.2484364321518004</v>
      </c>
      <c r="H25" s="175">
        <v>7.2211439182329178</v>
      </c>
      <c r="I25" s="173">
        <v>50.369672351737059</v>
      </c>
      <c r="J25" s="174">
        <v>45.479565033028472</v>
      </c>
      <c r="K25" s="175">
        <v>45.699710054645479</v>
      </c>
      <c r="L25" s="173">
        <v>2.9518235196774949</v>
      </c>
      <c r="M25" s="174">
        <v>3.2965573610382064</v>
      </c>
      <c r="N25" s="175">
        <v>3.3000418332611097</v>
      </c>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AW25" s="338"/>
      <c r="AX25" s="338"/>
      <c r="AY25" s="338"/>
      <c r="AZ25" s="338"/>
      <c r="BA25" s="338"/>
      <c r="BB25" s="338"/>
      <c r="BC25" s="338"/>
      <c r="BD25" s="338"/>
      <c r="BE25" s="338"/>
      <c r="BF25" s="338"/>
      <c r="BG25" s="338"/>
      <c r="BH25" s="338"/>
      <c r="BI25" s="338"/>
      <c r="BJ25" s="338"/>
      <c r="BK25" s="338"/>
      <c r="BL25" s="338"/>
      <c r="BM25" s="338"/>
      <c r="BN25" s="338"/>
      <c r="BO25" s="338"/>
      <c r="BP25" s="338"/>
      <c r="BQ25" s="338"/>
      <c r="BR25" s="338"/>
      <c r="BS25" s="338"/>
      <c r="BT25" s="338"/>
      <c r="BU25" s="338"/>
      <c r="BV25" s="338"/>
      <c r="BW25" s="338"/>
      <c r="BX25" s="338"/>
      <c r="BY25" s="338"/>
      <c r="BZ25" s="338"/>
      <c r="CA25" s="338"/>
      <c r="CB25" s="338"/>
      <c r="CC25" s="338"/>
      <c r="CD25" s="338"/>
      <c r="CE25" s="338"/>
      <c r="CF25" s="338"/>
      <c r="CG25" s="338"/>
      <c r="CH25" s="338"/>
      <c r="CI25" s="338"/>
      <c r="CJ25" s="338"/>
      <c r="CK25" s="338"/>
      <c r="CL25" s="338"/>
      <c r="CM25" s="338"/>
      <c r="CN25" s="338"/>
      <c r="CO25" s="338"/>
      <c r="CP25" s="338"/>
      <c r="CQ25" s="338"/>
      <c r="CR25" s="338"/>
      <c r="CS25" s="338"/>
      <c r="CT25" s="338"/>
      <c r="CU25" s="338"/>
      <c r="CV25" s="338"/>
      <c r="CW25" s="338"/>
      <c r="CX25" s="338"/>
      <c r="CY25" s="339"/>
      <c r="CZ25" s="339"/>
      <c r="DA25" s="339"/>
      <c r="DB25" s="339"/>
      <c r="DC25" s="339"/>
      <c r="DD25" s="339"/>
      <c r="DE25" s="339"/>
      <c r="DF25" s="339"/>
      <c r="DG25" s="339"/>
      <c r="DH25" s="339"/>
      <c r="DI25" s="339"/>
      <c r="DJ25" s="339"/>
      <c r="DK25" s="339"/>
      <c r="DL25" s="339"/>
      <c r="DM25" s="339"/>
      <c r="DN25" s="339"/>
      <c r="DO25" s="339"/>
      <c r="DP25" s="339"/>
      <c r="DQ25" s="339"/>
      <c r="DR25" s="339"/>
      <c r="DS25" s="339"/>
      <c r="DT25" s="339"/>
    </row>
    <row r="26" spans="1:124" s="340" customFormat="1" ht="20.100000000000001" customHeight="1">
      <c r="A26" s="91"/>
      <c r="B26" s="102" t="s">
        <v>36</v>
      </c>
      <c r="C26" s="103">
        <v>0</v>
      </c>
      <c r="D26" s="171">
        <v>0</v>
      </c>
      <c r="E26" s="172">
        <v>0</v>
      </c>
      <c r="F26" s="173" t="s">
        <v>244</v>
      </c>
      <c r="G26" s="174" t="s">
        <v>244</v>
      </c>
      <c r="H26" s="175" t="s">
        <v>244</v>
      </c>
      <c r="I26" s="173" t="s">
        <v>94</v>
      </c>
      <c r="J26" s="174" t="s">
        <v>94</v>
      </c>
      <c r="K26" s="175" t="s">
        <v>94</v>
      </c>
      <c r="L26" s="173" t="s">
        <v>94</v>
      </c>
      <c r="M26" s="174" t="s">
        <v>94</v>
      </c>
      <c r="N26" s="175" t="s">
        <v>94</v>
      </c>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338"/>
      <c r="AN26" s="338"/>
      <c r="AO26" s="338"/>
      <c r="AP26" s="338"/>
      <c r="AQ26" s="338"/>
      <c r="AR26" s="338"/>
      <c r="AS26" s="338"/>
      <c r="AT26" s="338"/>
      <c r="AU26" s="338"/>
      <c r="AV26" s="338"/>
      <c r="AW26" s="338"/>
      <c r="AX26" s="338"/>
      <c r="AY26" s="338"/>
      <c r="AZ26" s="338"/>
      <c r="BA26" s="338"/>
      <c r="BB26" s="338"/>
      <c r="BC26" s="338"/>
      <c r="BD26" s="338"/>
      <c r="BE26" s="338"/>
      <c r="BF26" s="338"/>
      <c r="BG26" s="338"/>
      <c r="BH26" s="338"/>
      <c r="BI26" s="338"/>
      <c r="BJ26" s="338"/>
      <c r="BK26" s="338"/>
      <c r="BL26" s="338"/>
      <c r="BM26" s="338"/>
      <c r="BN26" s="338"/>
      <c r="BO26" s="338"/>
      <c r="BP26" s="338"/>
      <c r="BQ26" s="338"/>
      <c r="BR26" s="338"/>
      <c r="BS26" s="338"/>
      <c r="BT26" s="338"/>
      <c r="BU26" s="338"/>
      <c r="BV26" s="338"/>
      <c r="BW26" s="338"/>
      <c r="BX26" s="338"/>
      <c r="BY26" s="338"/>
      <c r="BZ26" s="338"/>
      <c r="CA26" s="338"/>
      <c r="CB26" s="338"/>
      <c r="CC26" s="338"/>
      <c r="CD26" s="338"/>
      <c r="CE26" s="338"/>
      <c r="CF26" s="338"/>
      <c r="CG26" s="338"/>
      <c r="CH26" s="338"/>
      <c r="CI26" s="338"/>
      <c r="CJ26" s="338"/>
      <c r="CK26" s="338"/>
      <c r="CL26" s="338"/>
      <c r="CM26" s="338"/>
      <c r="CN26" s="338"/>
      <c r="CO26" s="338"/>
      <c r="CP26" s="338"/>
      <c r="CQ26" s="338"/>
      <c r="CR26" s="338"/>
      <c r="CS26" s="338"/>
      <c r="CT26" s="338"/>
      <c r="CU26" s="338"/>
      <c r="CV26" s="338"/>
      <c r="CW26" s="338"/>
      <c r="CX26" s="338"/>
      <c r="CY26" s="339"/>
      <c r="CZ26" s="339"/>
      <c r="DA26" s="339"/>
      <c r="DB26" s="339"/>
      <c r="DC26" s="339"/>
      <c r="DD26" s="339"/>
      <c r="DE26" s="339"/>
      <c r="DF26" s="339"/>
      <c r="DG26" s="339"/>
      <c r="DH26" s="339"/>
      <c r="DI26" s="339"/>
      <c r="DJ26" s="339"/>
      <c r="DK26" s="339"/>
      <c r="DL26" s="339"/>
      <c r="DM26" s="339"/>
      <c r="DN26" s="339"/>
      <c r="DO26" s="339"/>
      <c r="DP26" s="339"/>
      <c r="DQ26" s="339"/>
      <c r="DR26" s="339"/>
      <c r="DS26" s="339"/>
      <c r="DT26" s="339"/>
    </row>
    <row r="27" spans="1:124" s="340" customFormat="1" ht="20.100000000000001" customHeight="1">
      <c r="A27" s="91"/>
      <c r="B27" s="102" t="s">
        <v>67</v>
      </c>
      <c r="C27" s="103">
        <v>447.80932099999995</v>
      </c>
      <c r="D27" s="171">
        <v>420.69924599999996</v>
      </c>
      <c r="E27" s="172">
        <v>417.918295</v>
      </c>
      <c r="F27" s="173">
        <v>75.171726271414528</v>
      </c>
      <c r="G27" s="174">
        <v>68.535291836486905</v>
      </c>
      <c r="H27" s="175">
        <v>68.62913000733792</v>
      </c>
      <c r="I27" s="173">
        <v>96.954526658260448</v>
      </c>
      <c r="J27" s="174">
        <v>99.882729170266742</v>
      </c>
      <c r="K27" s="175">
        <v>99.874820828810513</v>
      </c>
      <c r="L27" s="173">
        <v>72.882391387293183</v>
      </c>
      <c r="M27" s="174">
        <v>68.45491993109016</v>
      </c>
      <c r="N27" s="175">
        <v>68.543220631200171</v>
      </c>
      <c r="O27" s="338"/>
      <c r="P27" s="338"/>
      <c r="Q27" s="338"/>
      <c r="R27" s="338"/>
      <c r="S27" s="338"/>
      <c r="T27" s="338"/>
      <c r="U27" s="338"/>
      <c r="V27" s="338"/>
      <c r="W27" s="338"/>
      <c r="X27" s="338"/>
      <c r="Y27" s="338"/>
      <c r="Z27" s="338"/>
      <c r="AA27" s="338"/>
      <c r="AB27" s="338"/>
      <c r="AC27" s="338"/>
      <c r="AD27" s="338"/>
      <c r="AE27" s="338"/>
      <c r="AF27" s="338"/>
      <c r="AG27" s="338"/>
      <c r="AH27" s="338"/>
      <c r="AI27" s="338"/>
      <c r="AJ27" s="338"/>
      <c r="AK27" s="338"/>
      <c r="AL27" s="338"/>
      <c r="AM27" s="338"/>
      <c r="AN27" s="338"/>
      <c r="AO27" s="338"/>
      <c r="AP27" s="338"/>
      <c r="AQ27" s="338"/>
      <c r="AR27" s="338"/>
      <c r="AS27" s="338"/>
      <c r="AT27" s="338"/>
      <c r="AU27" s="338"/>
      <c r="AV27" s="338"/>
      <c r="AW27" s="338"/>
      <c r="AX27" s="338"/>
      <c r="AY27" s="338"/>
      <c r="AZ27" s="338"/>
      <c r="BA27" s="338"/>
      <c r="BB27" s="338"/>
      <c r="BC27" s="338"/>
      <c r="BD27" s="338"/>
      <c r="BE27" s="338"/>
      <c r="BF27" s="338"/>
      <c r="BG27" s="338"/>
      <c r="BH27" s="338"/>
      <c r="BI27" s="338"/>
      <c r="BJ27" s="338"/>
      <c r="BK27" s="338"/>
      <c r="BL27" s="338"/>
      <c r="BM27" s="338"/>
      <c r="BN27" s="338"/>
      <c r="BO27" s="338"/>
      <c r="BP27" s="338"/>
      <c r="BQ27" s="338"/>
      <c r="BR27" s="338"/>
      <c r="BS27" s="338"/>
      <c r="BT27" s="338"/>
      <c r="BU27" s="338"/>
      <c r="BV27" s="338"/>
      <c r="BW27" s="338"/>
      <c r="BX27" s="338"/>
      <c r="BY27" s="338"/>
      <c r="BZ27" s="338"/>
      <c r="CA27" s="338"/>
      <c r="CB27" s="338"/>
      <c r="CC27" s="338"/>
      <c r="CD27" s="338"/>
      <c r="CE27" s="338"/>
      <c r="CF27" s="338"/>
      <c r="CG27" s="338"/>
      <c r="CH27" s="338"/>
      <c r="CI27" s="338"/>
      <c r="CJ27" s="338"/>
      <c r="CK27" s="338"/>
      <c r="CL27" s="338"/>
      <c r="CM27" s="338"/>
      <c r="CN27" s="338"/>
      <c r="CO27" s="338"/>
      <c r="CP27" s="338"/>
      <c r="CQ27" s="338"/>
      <c r="CR27" s="338"/>
      <c r="CS27" s="338"/>
      <c r="CT27" s="338"/>
      <c r="CU27" s="338"/>
      <c r="CV27" s="338"/>
      <c r="CW27" s="338"/>
      <c r="CX27" s="338"/>
      <c r="CY27" s="339"/>
      <c r="CZ27" s="339"/>
      <c r="DA27" s="339"/>
      <c r="DB27" s="339"/>
      <c r="DC27" s="339"/>
      <c r="DD27" s="339"/>
      <c r="DE27" s="339"/>
      <c r="DF27" s="339"/>
      <c r="DG27" s="339"/>
      <c r="DH27" s="339"/>
      <c r="DI27" s="339"/>
      <c r="DJ27" s="339"/>
      <c r="DK27" s="339"/>
      <c r="DL27" s="339"/>
      <c r="DM27" s="339"/>
      <c r="DN27" s="339"/>
      <c r="DO27" s="339"/>
      <c r="DP27" s="339"/>
      <c r="DQ27" s="339"/>
      <c r="DR27" s="339"/>
      <c r="DS27" s="339"/>
      <c r="DT27" s="339"/>
    </row>
    <row r="28" spans="1:124" s="340" customFormat="1" ht="20.100000000000001" customHeight="1">
      <c r="A28" s="91"/>
      <c r="B28" s="102" t="s">
        <v>50</v>
      </c>
      <c r="C28" s="103">
        <v>1206.9729170000001</v>
      </c>
      <c r="D28" s="171">
        <v>748.90762799999993</v>
      </c>
      <c r="E28" s="172">
        <v>701.18139499999995</v>
      </c>
      <c r="F28" s="173">
        <v>13.455549226710609</v>
      </c>
      <c r="G28" s="174">
        <v>0.48503885715529133</v>
      </c>
      <c r="H28" s="175">
        <v>0.48492986611545791</v>
      </c>
      <c r="I28" s="173">
        <v>29.098682314476665</v>
      </c>
      <c r="J28" s="174">
        <v>280.54873058255032</v>
      </c>
      <c r="K28" s="175">
        <v>296.59541479155286</v>
      </c>
      <c r="L28" s="173">
        <v>3.9153875231485418</v>
      </c>
      <c r="M28" s="174">
        <v>1.3607703565812792</v>
      </c>
      <c r="N28" s="175">
        <v>1.4382797478532643</v>
      </c>
      <c r="O28" s="338"/>
      <c r="P28" s="338"/>
      <c r="Q28" s="338"/>
      <c r="R28" s="338"/>
      <c r="S28" s="338"/>
      <c r="T28" s="338"/>
      <c r="U28" s="338"/>
      <c r="V28" s="338"/>
      <c r="W28" s="338"/>
      <c r="X28" s="338"/>
      <c r="Y28" s="338"/>
      <c r="Z28" s="338"/>
      <c r="AA28" s="338"/>
      <c r="AB28" s="338"/>
      <c r="AC28" s="338"/>
      <c r="AD28" s="338"/>
      <c r="AE28" s="338"/>
      <c r="AF28" s="338"/>
      <c r="AG28" s="338"/>
      <c r="AH28" s="338"/>
      <c r="AI28" s="338"/>
      <c r="AJ28" s="338"/>
      <c r="AK28" s="338"/>
      <c r="AL28" s="338"/>
      <c r="AM28" s="338"/>
      <c r="AN28" s="338"/>
      <c r="AO28" s="338"/>
      <c r="AP28" s="338"/>
      <c r="AQ28" s="338"/>
      <c r="AR28" s="338"/>
      <c r="AS28" s="338"/>
      <c r="AT28" s="338"/>
      <c r="AU28" s="338"/>
      <c r="AV28" s="338"/>
      <c r="AW28" s="338"/>
      <c r="AX28" s="338"/>
      <c r="AY28" s="338"/>
      <c r="AZ28" s="338"/>
      <c r="BA28" s="338"/>
      <c r="BB28" s="338"/>
      <c r="BC28" s="338"/>
      <c r="BD28" s="338"/>
      <c r="BE28" s="338"/>
      <c r="BF28" s="338"/>
      <c r="BG28" s="338"/>
      <c r="BH28" s="338"/>
      <c r="BI28" s="338"/>
      <c r="BJ28" s="338"/>
      <c r="BK28" s="338"/>
      <c r="BL28" s="338"/>
      <c r="BM28" s="338"/>
      <c r="BN28" s="338"/>
      <c r="BO28" s="338"/>
      <c r="BP28" s="338"/>
      <c r="BQ28" s="338"/>
      <c r="BR28" s="338"/>
      <c r="BS28" s="338"/>
      <c r="BT28" s="338"/>
      <c r="BU28" s="338"/>
      <c r="BV28" s="338"/>
      <c r="BW28" s="338"/>
      <c r="BX28" s="338"/>
      <c r="BY28" s="338"/>
      <c r="BZ28" s="338"/>
      <c r="CA28" s="338"/>
      <c r="CB28" s="338"/>
      <c r="CC28" s="338"/>
      <c r="CD28" s="338"/>
      <c r="CE28" s="338"/>
      <c r="CF28" s="338"/>
      <c r="CG28" s="338"/>
      <c r="CH28" s="338"/>
      <c r="CI28" s="338"/>
      <c r="CJ28" s="338"/>
      <c r="CK28" s="338"/>
      <c r="CL28" s="338"/>
      <c r="CM28" s="338"/>
      <c r="CN28" s="338"/>
      <c r="CO28" s="338"/>
      <c r="CP28" s="338"/>
      <c r="CQ28" s="338"/>
      <c r="CR28" s="338"/>
      <c r="CS28" s="338"/>
      <c r="CT28" s="338"/>
      <c r="CU28" s="338"/>
      <c r="CV28" s="338"/>
      <c r="CW28" s="338"/>
      <c r="CX28" s="338"/>
      <c r="CY28" s="339"/>
      <c r="CZ28" s="339"/>
      <c r="DA28" s="339"/>
      <c r="DB28" s="339"/>
      <c r="DC28" s="339"/>
      <c r="DD28" s="339"/>
      <c r="DE28" s="339"/>
      <c r="DF28" s="339"/>
      <c r="DG28" s="339"/>
      <c r="DH28" s="339"/>
      <c r="DI28" s="339"/>
      <c r="DJ28" s="339"/>
      <c r="DK28" s="339"/>
      <c r="DL28" s="339"/>
      <c r="DM28" s="339"/>
      <c r="DN28" s="339"/>
      <c r="DO28" s="339"/>
      <c r="DP28" s="339"/>
      <c r="DQ28" s="339"/>
      <c r="DR28" s="339"/>
      <c r="DS28" s="339"/>
      <c r="DT28" s="339"/>
    </row>
    <row r="29" spans="1:124" s="340" customFormat="1" ht="20.100000000000001" customHeight="1">
      <c r="A29" s="91"/>
      <c r="B29" s="102" t="s">
        <v>69</v>
      </c>
      <c r="C29" s="103">
        <v>53.218485000000001</v>
      </c>
      <c r="D29" s="171">
        <v>62.659245999999996</v>
      </c>
      <c r="E29" s="172">
        <v>67.823734999999999</v>
      </c>
      <c r="F29" s="173">
        <v>0</v>
      </c>
      <c r="G29" s="174">
        <v>2.014815179869863</v>
      </c>
      <c r="H29" s="175">
        <v>1.8613955719188864</v>
      </c>
      <c r="I29" s="173" t="s">
        <v>94</v>
      </c>
      <c r="J29" s="174">
        <v>35.237011948025618</v>
      </c>
      <c r="K29" s="175">
        <v>38.236216680343581</v>
      </c>
      <c r="L29" s="173">
        <v>0.92144862823509543</v>
      </c>
      <c r="M29" s="174">
        <v>0.7099606656613775</v>
      </c>
      <c r="N29" s="175">
        <v>0.7117272441572261</v>
      </c>
      <c r="O29" s="338"/>
      <c r="P29" s="338"/>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8"/>
      <c r="BK29" s="338"/>
      <c r="BL29" s="338"/>
      <c r="BM29" s="338"/>
      <c r="BN29" s="338"/>
      <c r="BO29" s="338"/>
      <c r="BP29" s="338"/>
      <c r="BQ29" s="338"/>
      <c r="BR29" s="338"/>
      <c r="BS29" s="338"/>
      <c r="BT29" s="338"/>
      <c r="BU29" s="338"/>
      <c r="BV29" s="338"/>
      <c r="BW29" s="338"/>
      <c r="BX29" s="338"/>
      <c r="BY29" s="338"/>
      <c r="BZ29" s="338"/>
      <c r="CA29" s="338"/>
      <c r="CB29" s="338"/>
      <c r="CC29" s="338"/>
      <c r="CD29" s="338"/>
      <c r="CE29" s="338"/>
      <c r="CF29" s="338"/>
      <c r="CG29" s="338"/>
      <c r="CH29" s="338"/>
      <c r="CI29" s="338"/>
      <c r="CJ29" s="338"/>
      <c r="CK29" s="338"/>
      <c r="CL29" s="338"/>
      <c r="CM29" s="338"/>
      <c r="CN29" s="338"/>
      <c r="CO29" s="338"/>
      <c r="CP29" s="338"/>
      <c r="CQ29" s="338"/>
      <c r="CR29" s="338"/>
      <c r="CS29" s="338"/>
      <c r="CT29" s="338"/>
      <c r="CU29" s="338"/>
      <c r="CV29" s="338"/>
      <c r="CW29" s="338"/>
      <c r="CX29" s="338"/>
      <c r="CY29" s="339"/>
      <c r="CZ29" s="339"/>
      <c r="DA29" s="339"/>
      <c r="DB29" s="339"/>
      <c r="DC29" s="339"/>
      <c r="DD29" s="339"/>
      <c r="DE29" s="339"/>
      <c r="DF29" s="339"/>
      <c r="DG29" s="339"/>
      <c r="DH29" s="339"/>
      <c r="DI29" s="339"/>
      <c r="DJ29" s="339"/>
      <c r="DK29" s="339"/>
      <c r="DL29" s="339"/>
      <c r="DM29" s="339"/>
      <c r="DN29" s="339"/>
      <c r="DO29" s="339"/>
      <c r="DP29" s="339"/>
      <c r="DQ29" s="339"/>
      <c r="DR29" s="339"/>
      <c r="DS29" s="339"/>
      <c r="DT29" s="339"/>
    </row>
    <row r="30" spans="1:124" s="340" customFormat="1" ht="20.100000000000001" customHeight="1">
      <c r="A30" s="91"/>
      <c r="B30" s="102" t="s">
        <v>46</v>
      </c>
      <c r="C30" s="103">
        <v>0</v>
      </c>
      <c r="D30" s="171">
        <v>0</v>
      </c>
      <c r="E30" s="172">
        <v>0</v>
      </c>
      <c r="F30" s="173" t="s">
        <v>244</v>
      </c>
      <c r="G30" s="174" t="s">
        <v>244</v>
      </c>
      <c r="H30" s="175" t="s">
        <v>244</v>
      </c>
      <c r="I30" s="173" t="s">
        <v>94</v>
      </c>
      <c r="J30" s="174" t="s">
        <v>94</v>
      </c>
      <c r="K30" s="175" t="s">
        <v>94</v>
      </c>
      <c r="L30" s="173" t="s">
        <v>94</v>
      </c>
      <c r="M30" s="174" t="s">
        <v>94</v>
      </c>
      <c r="N30" s="175" t="s">
        <v>94</v>
      </c>
      <c r="O30" s="338"/>
      <c r="P30" s="338"/>
      <c r="Q30" s="338"/>
      <c r="R30" s="338"/>
      <c r="S30" s="338"/>
      <c r="T30" s="338"/>
      <c r="U30" s="338"/>
      <c r="V30" s="338"/>
      <c r="W30" s="338"/>
      <c r="X30" s="338"/>
      <c r="Y30" s="338"/>
      <c r="Z30" s="338"/>
      <c r="AA30" s="338"/>
      <c r="AB30" s="338"/>
      <c r="AC30" s="338"/>
      <c r="AD30" s="338"/>
      <c r="AE30" s="338"/>
      <c r="AF30" s="338"/>
      <c r="AG30" s="338"/>
      <c r="AH30" s="338"/>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338"/>
      <c r="BO30" s="338"/>
      <c r="BP30" s="338"/>
      <c r="BQ30" s="338"/>
      <c r="BR30" s="338"/>
      <c r="BS30" s="338"/>
      <c r="BT30" s="338"/>
      <c r="BU30" s="338"/>
      <c r="BV30" s="338"/>
      <c r="BW30" s="338"/>
      <c r="BX30" s="338"/>
      <c r="BY30" s="338"/>
      <c r="BZ30" s="338"/>
      <c r="CA30" s="338"/>
      <c r="CB30" s="338"/>
      <c r="CC30" s="338"/>
      <c r="CD30" s="338"/>
      <c r="CE30" s="338"/>
      <c r="CF30" s="338"/>
      <c r="CG30" s="338"/>
      <c r="CH30" s="338"/>
      <c r="CI30" s="338"/>
      <c r="CJ30" s="338"/>
      <c r="CK30" s="338"/>
      <c r="CL30" s="338"/>
      <c r="CM30" s="338"/>
      <c r="CN30" s="338"/>
      <c r="CO30" s="338"/>
      <c r="CP30" s="338"/>
      <c r="CQ30" s="338"/>
      <c r="CR30" s="338"/>
      <c r="CS30" s="338"/>
      <c r="CT30" s="338"/>
      <c r="CU30" s="338"/>
      <c r="CV30" s="338"/>
      <c r="CW30" s="338"/>
      <c r="CX30" s="338"/>
      <c r="CY30" s="339"/>
      <c r="CZ30" s="339"/>
      <c r="DA30" s="339"/>
      <c r="DB30" s="339"/>
      <c r="DC30" s="339"/>
      <c r="DD30" s="339"/>
      <c r="DE30" s="339"/>
      <c r="DF30" s="339"/>
      <c r="DG30" s="339"/>
      <c r="DH30" s="339"/>
      <c r="DI30" s="339"/>
      <c r="DJ30" s="339"/>
      <c r="DK30" s="339"/>
      <c r="DL30" s="339"/>
      <c r="DM30" s="339"/>
      <c r="DN30" s="339"/>
      <c r="DO30" s="339"/>
      <c r="DP30" s="339"/>
      <c r="DQ30" s="339"/>
      <c r="DR30" s="339"/>
      <c r="DS30" s="339"/>
      <c r="DT30" s="339"/>
    </row>
    <row r="31" spans="1:124" s="340" customFormat="1" ht="20.100000000000001" customHeight="1">
      <c r="A31" s="91"/>
      <c r="B31" s="102" t="s">
        <v>73</v>
      </c>
      <c r="C31" s="103">
        <v>11199.819981000001</v>
      </c>
      <c r="D31" s="171">
        <v>10774.669227000002</v>
      </c>
      <c r="E31" s="172">
        <v>10687.520489999999</v>
      </c>
      <c r="F31" s="173">
        <v>0.65508161849445357</v>
      </c>
      <c r="G31" s="174">
        <v>0.93925064303971673</v>
      </c>
      <c r="H31" s="175">
        <v>0.93425700650984211</v>
      </c>
      <c r="I31" s="173">
        <v>589.41253404312909</v>
      </c>
      <c r="J31" s="174">
        <v>360.58302894779359</v>
      </c>
      <c r="K31" s="175">
        <v>366.29989417310503</v>
      </c>
      <c r="L31" s="173">
        <v>3.861133167618902</v>
      </c>
      <c r="M31" s="174">
        <v>3.3867784180842393</v>
      </c>
      <c r="N31" s="175">
        <v>3.4221824261503713</v>
      </c>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AW31" s="338"/>
      <c r="AX31" s="338"/>
      <c r="AY31" s="338"/>
      <c r="AZ31" s="338"/>
      <c r="BA31" s="338"/>
      <c r="BB31" s="338"/>
      <c r="BC31" s="338"/>
      <c r="BD31" s="338"/>
      <c r="BE31" s="338"/>
      <c r="BF31" s="338"/>
      <c r="BG31" s="338"/>
      <c r="BH31" s="338"/>
      <c r="BI31" s="338"/>
      <c r="BJ31" s="338"/>
      <c r="BK31" s="338"/>
      <c r="BL31" s="338"/>
      <c r="BM31" s="338"/>
      <c r="BN31" s="338"/>
      <c r="BO31" s="338"/>
      <c r="BP31" s="338"/>
      <c r="BQ31" s="338"/>
      <c r="BR31" s="338"/>
      <c r="BS31" s="338"/>
      <c r="BT31" s="338"/>
      <c r="BU31" s="338"/>
      <c r="BV31" s="338"/>
      <c r="BW31" s="338"/>
      <c r="BX31" s="338"/>
      <c r="BY31" s="338"/>
      <c r="BZ31" s="338"/>
      <c r="CA31" s="338"/>
      <c r="CB31" s="338"/>
      <c r="CC31" s="338"/>
      <c r="CD31" s="338"/>
      <c r="CE31" s="338"/>
      <c r="CF31" s="338"/>
      <c r="CG31" s="338"/>
      <c r="CH31" s="338"/>
      <c r="CI31" s="338"/>
      <c r="CJ31" s="338"/>
      <c r="CK31" s="338"/>
      <c r="CL31" s="338"/>
      <c r="CM31" s="338"/>
      <c r="CN31" s="338"/>
      <c r="CO31" s="338"/>
      <c r="CP31" s="338"/>
      <c r="CQ31" s="338"/>
      <c r="CR31" s="338"/>
      <c r="CS31" s="338"/>
      <c r="CT31" s="338"/>
      <c r="CU31" s="338"/>
      <c r="CV31" s="338"/>
      <c r="CW31" s="338"/>
      <c r="CX31" s="338"/>
      <c r="CY31" s="339"/>
      <c r="CZ31" s="339"/>
      <c r="DA31" s="339"/>
      <c r="DB31" s="339"/>
      <c r="DC31" s="339"/>
      <c r="DD31" s="339"/>
      <c r="DE31" s="339"/>
      <c r="DF31" s="339"/>
      <c r="DG31" s="339"/>
      <c r="DH31" s="339"/>
      <c r="DI31" s="339"/>
      <c r="DJ31" s="339"/>
      <c r="DK31" s="339"/>
      <c r="DL31" s="339"/>
      <c r="DM31" s="339"/>
      <c r="DN31" s="339"/>
      <c r="DO31" s="339"/>
      <c r="DP31" s="339"/>
      <c r="DQ31" s="339"/>
      <c r="DR31" s="339"/>
      <c r="DS31" s="339"/>
      <c r="DT31" s="339"/>
    </row>
    <row r="32" spans="1:124" s="340" customFormat="1" ht="20.100000000000001" customHeight="1">
      <c r="A32" s="91"/>
      <c r="B32" s="102" t="s">
        <v>60</v>
      </c>
      <c r="C32" s="103">
        <v>0</v>
      </c>
      <c r="D32" s="171">
        <v>0</v>
      </c>
      <c r="E32" s="172">
        <v>0</v>
      </c>
      <c r="F32" s="173" t="s">
        <v>244</v>
      </c>
      <c r="G32" s="174" t="s">
        <v>244</v>
      </c>
      <c r="H32" s="175" t="s">
        <v>244</v>
      </c>
      <c r="I32" s="173" t="s">
        <v>94</v>
      </c>
      <c r="J32" s="174" t="s">
        <v>94</v>
      </c>
      <c r="K32" s="175" t="s">
        <v>94</v>
      </c>
      <c r="L32" s="173" t="s">
        <v>94</v>
      </c>
      <c r="M32" s="174" t="s">
        <v>94</v>
      </c>
      <c r="N32" s="175" t="s">
        <v>94</v>
      </c>
      <c r="O32" s="338"/>
      <c r="P32" s="338"/>
      <c r="Q32" s="338"/>
      <c r="R32" s="338"/>
      <c r="S32" s="338"/>
      <c r="T32" s="338"/>
      <c r="U32" s="338"/>
      <c r="V32" s="338"/>
      <c r="W32" s="338"/>
      <c r="X32" s="338"/>
      <c r="Y32" s="338"/>
      <c r="Z32" s="338"/>
      <c r="AA32" s="338"/>
      <c r="AB32" s="338"/>
      <c r="AC32" s="338"/>
      <c r="AD32" s="338"/>
      <c r="AE32" s="338"/>
      <c r="AF32" s="338"/>
      <c r="AG32" s="338"/>
      <c r="AH32" s="338"/>
      <c r="AI32" s="338"/>
      <c r="AJ32" s="338"/>
      <c r="AK32" s="338"/>
      <c r="AL32" s="338"/>
      <c r="AM32" s="338"/>
      <c r="AN32" s="338"/>
      <c r="AO32" s="338"/>
      <c r="AP32" s="338"/>
      <c r="AQ32" s="338"/>
      <c r="AR32" s="338"/>
      <c r="AS32" s="338"/>
      <c r="AT32" s="338"/>
      <c r="AU32" s="338"/>
      <c r="AV32" s="338"/>
      <c r="AW32" s="338"/>
      <c r="AX32" s="338"/>
      <c r="AY32" s="338"/>
      <c r="AZ32" s="338"/>
      <c r="BA32" s="338"/>
      <c r="BB32" s="338"/>
      <c r="BC32" s="338"/>
      <c r="BD32" s="338"/>
      <c r="BE32" s="338"/>
      <c r="BF32" s="338"/>
      <c r="BG32" s="338"/>
      <c r="BH32" s="338"/>
      <c r="BI32" s="338"/>
      <c r="BJ32" s="338"/>
      <c r="BK32" s="338"/>
      <c r="BL32" s="338"/>
      <c r="BM32" s="338"/>
      <c r="BN32" s="338"/>
      <c r="BO32" s="338"/>
      <c r="BP32" s="338"/>
      <c r="BQ32" s="338"/>
      <c r="BR32" s="338"/>
      <c r="BS32" s="338"/>
      <c r="BT32" s="338"/>
      <c r="BU32" s="338"/>
      <c r="BV32" s="338"/>
      <c r="BW32" s="338"/>
      <c r="BX32" s="338"/>
      <c r="BY32" s="338"/>
      <c r="BZ32" s="338"/>
      <c r="CA32" s="338"/>
      <c r="CB32" s="338"/>
      <c r="CC32" s="338"/>
      <c r="CD32" s="338"/>
      <c r="CE32" s="338"/>
      <c r="CF32" s="338"/>
      <c r="CG32" s="338"/>
      <c r="CH32" s="338"/>
      <c r="CI32" s="338"/>
      <c r="CJ32" s="338"/>
      <c r="CK32" s="338"/>
      <c r="CL32" s="338"/>
      <c r="CM32" s="338"/>
      <c r="CN32" s="338"/>
      <c r="CO32" s="338"/>
      <c r="CP32" s="338"/>
      <c r="CQ32" s="338"/>
      <c r="CR32" s="338"/>
      <c r="CS32" s="338"/>
      <c r="CT32" s="338"/>
      <c r="CU32" s="338"/>
      <c r="CV32" s="338"/>
      <c r="CW32" s="338"/>
      <c r="CX32" s="338"/>
      <c r="CY32" s="339"/>
      <c r="CZ32" s="339"/>
      <c r="DA32" s="339"/>
      <c r="DB32" s="339"/>
      <c r="DC32" s="339"/>
      <c r="DD32" s="339"/>
      <c r="DE32" s="339"/>
      <c r="DF32" s="339"/>
      <c r="DG32" s="339"/>
      <c r="DH32" s="339"/>
      <c r="DI32" s="339"/>
      <c r="DJ32" s="339"/>
      <c r="DK32" s="339"/>
      <c r="DL32" s="339"/>
      <c r="DM32" s="339"/>
      <c r="DN32" s="339"/>
      <c r="DO32" s="339"/>
      <c r="DP32" s="339"/>
      <c r="DQ32" s="339"/>
      <c r="DR32" s="339"/>
      <c r="DS32" s="339"/>
      <c r="DT32" s="339"/>
    </row>
    <row r="33" spans="1:124" s="340" customFormat="1" ht="20.100000000000001" customHeight="1">
      <c r="A33" s="91"/>
      <c r="B33" s="102" t="s">
        <v>45</v>
      </c>
      <c r="C33" s="103">
        <v>16.538591</v>
      </c>
      <c r="D33" s="171">
        <v>16.214475</v>
      </c>
      <c r="E33" s="172">
        <v>15.908760000000001</v>
      </c>
      <c r="F33" s="173">
        <v>20.967953074116171</v>
      </c>
      <c r="G33" s="174">
        <v>21.312179395262568</v>
      </c>
      <c r="H33" s="175">
        <v>21.703533147775186</v>
      </c>
      <c r="I33" s="173">
        <v>23.152750270776551</v>
      </c>
      <c r="J33" s="174">
        <v>34.206220638732191</v>
      </c>
      <c r="K33" s="175">
        <v>30.067571970621788</v>
      </c>
      <c r="L33" s="173">
        <v>4.8546578121437314</v>
      </c>
      <c r="M33" s="174">
        <v>7.2900911068659324</v>
      </c>
      <c r="N33" s="175">
        <v>6.5257254493750612</v>
      </c>
      <c r="O33" s="338"/>
      <c r="P33" s="338"/>
      <c r="Q33" s="338"/>
      <c r="R33" s="338"/>
      <c r="S33" s="338"/>
      <c r="T33" s="338"/>
      <c r="U33" s="338"/>
      <c r="V33" s="338"/>
      <c r="W33" s="338"/>
      <c r="X33" s="338"/>
      <c r="Y33" s="338"/>
      <c r="Z33" s="338"/>
      <c r="AA33" s="338"/>
      <c r="AB33" s="338"/>
      <c r="AC33" s="338"/>
      <c r="AD33" s="338"/>
      <c r="AE33" s="338"/>
      <c r="AF33" s="338"/>
      <c r="AG33" s="338"/>
      <c r="AH33" s="338"/>
      <c r="AI33" s="338"/>
      <c r="AJ33" s="338"/>
      <c r="AK33" s="338"/>
      <c r="AL33" s="338"/>
      <c r="AM33" s="338"/>
      <c r="AN33" s="338"/>
      <c r="AO33" s="338"/>
      <c r="AP33" s="338"/>
      <c r="AQ33" s="338"/>
      <c r="AR33" s="338"/>
      <c r="AS33" s="338"/>
      <c r="AT33" s="338"/>
      <c r="AU33" s="338"/>
      <c r="AV33" s="338"/>
      <c r="AW33" s="338"/>
      <c r="AX33" s="338"/>
      <c r="AY33" s="338"/>
      <c r="AZ33" s="338"/>
      <c r="BA33" s="338"/>
      <c r="BB33" s="338"/>
      <c r="BC33" s="338"/>
      <c r="BD33" s="338"/>
      <c r="BE33" s="338"/>
      <c r="BF33" s="338"/>
      <c r="BG33" s="338"/>
      <c r="BH33" s="338"/>
      <c r="BI33" s="338"/>
      <c r="BJ33" s="338"/>
      <c r="BK33" s="338"/>
      <c r="BL33" s="338"/>
      <c r="BM33" s="338"/>
      <c r="BN33" s="338"/>
      <c r="BO33" s="338"/>
      <c r="BP33" s="338"/>
      <c r="BQ33" s="338"/>
      <c r="BR33" s="338"/>
      <c r="BS33" s="338"/>
      <c r="BT33" s="338"/>
      <c r="BU33" s="338"/>
      <c r="BV33" s="338"/>
      <c r="BW33" s="338"/>
      <c r="BX33" s="338"/>
      <c r="BY33" s="338"/>
      <c r="BZ33" s="338"/>
      <c r="CA33" s="338"/>
      <c r="CB33" s="338"/>
      <c r="CC33" s="338"/>
      <c r="CD33" s="338"/>
      <c r="CE33" s="338"/>
      <c r="CF33" s="338"/>
      <c r="CG33" s="338"/>
      <c r="CH33" s="338"/>
      <c r="CI33" s="338"/>
      <c r="CJ33" s="338"/>
      <c r="CK33" s="338"/>
      <c r="CL33" s="338"/>
      <c r="CM33" s="338"/>
      <c r="CN33" s="338"/>
      <c r="CO33" s="338"/>
      <c r="CP33" s="338"/>
      <c r="CQ33" s="338"/>
      <c r="CR33" s="338"/>
      <c r="CS33" s="338"/>
      <c r="CT33" s="338"/>
      <c r="CU33" s="338"/>
      <c r="CV33" s="338"/>
      <c r="CW33" s="338"/>
      <c r="CX33" s="338"/>
      <c r="CY33" s="339"/>
      <c r="CZ33" s="339"/>
      <c r="DA33" s="339"/>
      <c r="DB33" s="339"/>
      <c r="DC33" s="339"/>
      <c r="DD33" s="339"/>
      <c r="DE33" s="339"/>
      <c r="DF33" s="339"/>
      <c r="DG33" s="339"/>
      <c r="DH33" s="339"/>
      <c r="DI33" s="339"/>
      <c r="DJ33" s="339"/>
      <c r="DK33" s="339"/>
      <c r="DL33" s="339"/>
      <c r="DM33" s="339"/>
      <c r="DN33" s="339"/>
      <c r="DO33" s="339"/>
      <c r="DP33" s="339"/>
      <c r="DQ33" s="339"/>
      <c r="DR33" s="339"/>
      <c r="DS33" s="339"/>
      <c r="DT33" s="339"/>
    </row>
    <row r="34" spans="1:124" s="340" customFormat="1" ht="20.100000000000001" customHeight="1">
      <c r="A34" s="91"/>
      <c r="B34" s="102" t="s">
        <v>30</v>
      </c>
      <c r="C34" s="103">
        <v>0</v>
      </c>
      <c r="D34" s="171">
        <v>0</v>
      </c>
      <c r="E34" s="172">
        <v>0</v>
      </c>
      <c r="F34" s="173" t="s">
        <v>244</v>
      </c>
      <c r="G34" s="174" t="s">
        <v>244</v>
      </c>
      <c r="H34" s="175" t="s">
        <v>244</v>
      </c>
      <c r="I34" s="173" t="s">
        <v>94</v>
      </c>
      <c r="J34" s="174" t="s">
        <v>94</v>
      </c>
      <c r="K34" s="175" t="s">
        <v>94</v>
      </c>
      <c r="L34" s="173" t="s">
        <v>94</v>
      </c>
      <c r="M34" s="174" t="s">
        <v>94</v>
      </c>
      <c r="N34" s="175" t="s">
        <v>94</v>
      </c>
      <c r="O34" s="338"/>
      <c r="P34" s="338"/>
      <c r="Q34" s="338"/>
      <c r="R34" s="338"/>
      <c r="S34" s="338"/>
      <c r="T34" s="338"/>
      <c r="U34" s="338"/>
      <c r="V34" s="338"/>
      <c r="W34" s="338"/>
      <c r="X34" s="338"/>
      <c r="Y34" s="338"/>
      <c r="Z34" s="338"/>
      <c r="AA34" s="338"/>
      <c r="AB34" s="338"/>
      <c r="AC34" s="338"/>
      <c r="AD34" s="338"/>
      <c r="AE34" s="338"/>
      <c r="AF34" s="338"/>
      <c r="AG34" s="338"/>
      <c r="AH34" s="338"/>
      <c r="AI34" s="338"/>
      <c r="AJ34" s="338"/>
      <c r="AK34" s="338"/>
      <c r="AL34" s="338"/>
      <c r="AM34" s="338"/>
      <c r="AN34" s="338"/>
      <c r="AO34" s="338"/>
      <c r="AP34" s="338"/>
      <c r="AQ34" s="338"/>
      <c r="AR34" s="338"/>
      <c r="AS34" s="338"/>
      <c r="AT34" s="338"/>
      <c r="AU34" s="338"/>
      <c r="AV34" s="338"/>
      <c r="AW34" s="338"/>
      <c r="AX34" s="338"/>
      <c r="AY34" s="338"/>
      <c r="AZ34" s="338"/>
      <c r="BA34" s="338"/>
      <c r="BB34" s="338"/>
      <c r="BC34" s="338"/>
      <c r="BD34" s="338"/>
      <c r="BE34" s="338"/>
      <c r="BF34" s="338"/>
      <c r="BG34" s="338"/>
      <c r="BH34" s="338"/>
      <c r="BI34" s="338"/>
      <c r="BJ34" s="338"/>
      <c r="BK34" s="338"/>
      <c r="BL34" s="338"/>
      <c r="BM34" s="338"/>
      <c r="BN34" s="338"/>
      <c r="BO34" s="338"/>
      <c r="BP34" s="338"/>
      <c r="BQ34" s="338"/>
      <c r="BR34" s="338"/>
      <c r="BS34" s="338"/>
      <c r="BT34" s="338"/>
      <c r="BU34" s="338"/>
      <c r="BV34" s="338"/>
      <c r="BW34" s="338"/>
      <c r="BX34" s="338"/>
      <c r="BY34" s="338"/>
      <c r="BZ34" s="338"/>
      <c r="CA34" s="338"/>
      <c r="CB34" s="338"/>
      <c r="CC34" s="338"/>
      <c r="CD34" s="338"/>
      <c r="CE34" s="338"/>
      <c r="CF34" s="338"/>
      <c r="CG34" s="338"/>
      <c r="CH34" s="338"/>
      <c r="CI34" s="338"/>
      <c r="CJ34" s="338"/>
      <c r="CK34" s="338"/>
      <c r="CL34" s="338"/>
      <c r="CM34" s="338"/>
      <c r="CN34" s="338"/>
      <c r="CO34" s="338"/>
      <c r="CP34" s="338"/>
      <c r="CQ34" s="338"/>
      <c r="CR34" s="338"/>
      <c r="CS34" s="338"/>
      <c r="CT34" s="338"/>
      <c r="CU34" s="338"/>
      <c r="CV34" s="338"/>
      <c r="CW34" s="338"/>
      <c r="CX34" s="338"/>
      <c r="CY34" s="339"/>
      <c r="CZ34" s="339"/>
      <c r="DA34" s="339"/>
      <c r="DB34" s="339"/>
      <c r="DC34" s="339"/>
      <c r="DD34" s="339"/>
      <c r="DE34" s="339"/>
      <c r="DF34" s="339"/>
      <c r="DG34" s="339"/>
      <c r="DH34" s="339"/>
      <c r="DI34" s="339"/>
      <c r="DJ34" s="339"/>
      <c r="DK34" s="339"/>
      <c r="DL34" s="339"/>
      <c r="DM34" s="339"/>
      <c r="DN34" s="339"/>
      <c r="DO34" s="339"/>
      <c r="DP34" s="339"/>
      <c r="DQ34" s="339"/>
      <c r="DR34" s="339"/>
      <c r="DS34" s="339"/>
      <c r="DT34" s="339"/>
    </row>
    <row r="35" spans="1:124" s="340" customFormat="1" ht="20.100000000000001" customHeight="1">
      <c r="A35" s="91"/>
      <c r="B35" s="102" t="s">
        <v>51</v>
      </c>
      <c r="C35" s="103">
        <v>0</v>
      </c>
      <c r="D35" s="171">
        <v>0</v>
      </c>
      <c r="E35" s="172">
        <v>0</v>
      </c>
      <c r="F35" s="173" t="s">
        <v>244</v>
      </c>
      <c r="G35" s="174" t="s">
        <v>244</v>
      </c>
      <c r="H35" s="175" t="s">
        <v>244</v>
      </c>
      <c r="I35" s="173" t="s">
        <v>94</v>
      </c>
      <c r="J35" s="174" t="s">
        <v>94</v>
      </c>
      <c r="K35" s="175" t="s">
        <v>94</v>
      </c>
      <c r="L35" s="173" t="s">
        <v>94</v>
      </c>
      <c r="M35" s="174" t="s">
        <v>94</v>
      </c>
      <c r="N35" s="175" t="s">
        <v>94</v>
      </c>
      <c r="O35" s="338"/>
      <c r="P35" s="338"/>
      <c r="Q35" s="338"/>
      <c r="R35" s="338"/>
      <c r="S35" s="338"/>
      <c r="T35" s="338"/>
      <c r="U35" s="338"/>
      <c r="V35" s="338"/>
      <c r="W35" s="338"/>
      <c r="X35" s="338"/>
      <c r="Y35" s="338"/>
      <c r="Z35" s="338"/>
      <c r="AA35" s="338"/>
      <c r="AB35" s="338"/>
      <c r="AC35" s="338"/>
      <c r="AD35" s="338"/>
      <c r="AE35" s="338"/>
      <c r="AF35" s="338"/>
      <c r="AG35" s="338"/>
      <c r="AH35" s="338"/>
      <c r="AI35" s="338"/>
      <c r="AJ35" s="338"/>
      <c r="AK35" s="338"/>
      <c r="AL35" s="338"/>
      <c r="AM35" s="338"/>
      <c r="AN35" s="338"/>
      <c r="AO35" s="338"/>
      <c r="AP35" s="338"/>
      <c r="AQ35" s="338"/>
      <c r="AR35" s="338"/>
      <c r="AS35" s="338"/>
      <c r="AT35" s="338"/>
      <c r="AU35" s="338"/>
      <c r="AV35" s="338"/>
      <c r="AW35" s="338"/>
      <c r="AX35" s="338"/>
      <c r="AY35" s="338"/>
      <c r="AZ35" s="338"/>
      <c r="BA35" s="338"/>
      <c r="BB35" s="338"/>
      <c r="BC35" s="338"/>
      <c r="BD35" s="338"/>
      <c r="BE35" s="338"/>
      <c r="BF35" s="338"/>
      <c r="BG35" s="338"/>
      <c r="BH35" s="338"/>
      <c r="BI35" s="338"/>
      <c r="BJ35" s="338"/>
      <c r="BK35" s="338"/>
      <c r="BL35" s="338"/>
      <c r="BM35" s="338"/>
      <c r="BN35" s="338"/>
      <c r="BO35" s="338"/>
      <c r="BP35" s="338"/>
      <c r="BQ35" s="338"/>
      <c r="BR35" s="338"/>
      <c r="BS35" s="338"/>
      <c r="BT35" s="338"/>
      <c r="BU35" s="338"/>
      <c r="BV35" s="338"/>
      <c r="BW35" s="338"/>
      <c r="BX35" s="338"/>
      <c r="BY35" s="338"/>
      <c r="BZ35" s="338"/>
      <c r="CA35" s="338"/>
      <c r="CB35" s="338"/>
      <c r="CC35" s="338"/>
      <c r="CD35" s="338"/>
      <c r="CE35" s="338"/>
      <c r="CF35" s="338"/>
      <c r="CG35" s="338"/>
      <c r="CH35" s="338"/>
      <c r="CI35" s="338"/>
      <c r="CJ35" s="338"/>
      <c r="CK35" s="338"/>
      <c r="CL35" s="338"/>
      <c r="CM35" s="338"/>
      <c r="CN35" s="338"/>
      <c r="CO35" s="338"/>
      <c r="CP35" s="338"/>
      <c r="CQ35" s="338"/>
      <c r="CR35" s="338"/>
      <c r="CS35" s="338"/>
      <c r="CT35" s="338"/>
      <c r="CU35" s="338"/>
      <c r="CV35" s="338"/>
      <c r="CW35" s="338"/>
      <c r="CX35" s="338"/>
      <c r="CY35" s="339"/>
      <c r="CZ35" s="339"/>
      <c r="DA35" s="339"/>
      <c r="DB35" s="339"/>
      <c r="DC35" s="339"/>
      <c r="DD35" s="339"/>
      <c r="DE35" s="339"/>
      <c r="DF35" s="339"/>
      <c r="DG35" s="339"/>
      <c r="DH35" s="339"/>
      <c r="DI35" s="339"/>
      <c r="DJ35" s="339"/>
      <c r="DK35" s="339"/>
      <c r="DL35" s="339"/>
      <c r="DM35" s="339"/>
      <c r="DN35" s="339"/>
      <c r="DO35" s="339"/>
      <c r="DP35" s="339"/>
      <c r="DQ35" s="339"/>
      <c r="DR35" s="339"/>
      <c r="DS35" s="339"/>
      <c r="DT35" s="339"/>
    </row>
    <row r="36" spans="1:124" s="340" customFormat="1" ht="20.100000000000001" customHeight="1">
      <c r="A36" s="91"/>
      <c r="B36" s="102" t="s">
        <v>48</v>
      </c>
      <c r="C36" s="103">
        <v>0</v>
      </c>
      <c r="D36" s="171">
        <v>0</v>
      </c>
      <c r="E36" s="172">
        <v>0</v>
      </c>
      <c r="F36" s="173" t="s">
        <v>244</v>
      </c>
      <c r="G36" s="174" t="s">
        <v>244</v>
      </c>
      <c r="H36" s="175" t="s">
        <v>244</v>
      </c>
      <c r="I36" s="173" t="s">
        <v>94</v>
      </c>
      <c r="J36" s="174" t="s">
        <v>94</v>
      </c>
      <c r="K36" s="175" t="s">
        <v>94</v>
      </c>
      <c r="L36" s="173" t="s">
        <v>94</v>
      </c>
      <c r="M36" s="174" t="s">
        <v>94</v>
      </c>
      <c r="N36" s="175" t="s">
        <v>94</v>
      </c>
      <c r="O36" s="338"/>
      <c r="P36" s="338"/>
      <c r="Q36" s="338"/>
      <c r="R36" s="338"/>
      <c r="S36" s="338"/>
      <c r="T36" s="338"/>
      <c r="U36" s="338"/>
      <c r="V36" s="338"/>
      <c r="W36" s="338"/>
      <c r="X36" s="338"/>
      <c r="Y36" s="338"/>
      <c r="Z36" s="338"/>
      <c r="AA36" s="338"/>
      <c r="AB36" s="338"/>
      <c r="AC36" s="338"/>
      <c r="AD36" s="338"/>
      <c r="AE36" s="338"/>
      <c r="AF36" s="338"/>
      <c r="AG36" s="338"/>
      <c r="AH36" s="338"/>
      <c r="AI36" s="338"/>
      <c r="AJ36" s="338"/>
      <c r="AK36" s="338"/>
      <c r="AL36" s="338"/>
      <c r="AM36" s="338"/>
      <c r="AN36" s="338"/>
      <c r="AO36" s="338"/>
      <c r="AP36" s="338"/>
      <c r="AQ36" s="338"/>
      <c r="AR36" s="338"/>
      <c r="AS36" s="338"/>
      <c r="AT36" s="338"/>
      <c r="AU36" s="338"/>
      <c r="AV36" s="338"/>
      <c r="AW36" s="338"/>
      <c r="AX36" s="338"/>
      <c r="AY36" s="338"/>
      <c r="AZ36" s="338"/>
      <c r="BA36" s="338"/>
      <c r="BB36" s="338"/>
      <c r="BC36" s="338"/>
      <c r="BD36" s="338"/>
      <c r="BE36" s="338"/>
      <c r="BF36" s="338"/>
      <c r="BG36" s="338"/>
      <c r="BH36" s="338"/>
      <c r="BI36" s="338"/>
      <c r="BJ36" s="338"/>
      <c r="BK36" s="338"/>
      <c r="BL36" s="338"/>
      <c r="BM36" s="338"/>
      <c r="BN36" s="338"/>
      <c r="BO36" s="338"/>
      <c r="BP36" s="338"/>
      <c r="BQ36" s="338"/>
      <c r="BR36" s="338"/>
      <c r="BS36" s="338"/>
      <c r="BT36" s="338"/>
      <c r="BU36" s="338"/>
      <c r="BV36" s="338"/>
      <c r="BW36" s="338"/>
      <c r="BX36" s="338"/>
      <c r="BY36" s="338"/>
      <c r="BZ36" s="338"/>
      <c r="CA36" s="338"/>
      <c r="CB36" s="338"/>
      <c r="CC36" s="338"/>
      <c r="CD36" s="338"/>
      <c r="CE36" s="338"/>
      <c r="CF36" s="338"/>
      <c r="CG36" s="338"/>
      <c r="CH36" s="338"/>
      <c r="CI36" s="338"/>
      <c r="CJ36" s="338"/>
      <c r="CK36" s="338"/>
      <c r="CL36" s="338"/>
      <c r="CM36" s="338"/>
      <c r="CN36" s="338"/>
      <c r="CO36" s="338"/>
      <c r="CP36" s="338"/>
      <c r="CQ36" s="338"/>
      <c r="CR36" s="338"/>
      <c r="CS36" s="338"/>
      <c r="CT36" s="338"/>
      <c r="CU36" s="338"/>
      <c r="CV36" s="338"/>
      <c r="CW36" s="338"/>
      <c r="CX36" s="338"/>
      <c r="CY36" s="339"/>
      <c r="CZ36" s="339"/>
      <c r="DA36" s="339"/>
      <c r="DB36" s="339"/>
      <c r="DC36" s="339"/>
      <c r="DD36" s="339"/>
      <c r="DE36" s="339"/>
      <c r="DF36" s="339"/>
      <c r="DG36" s="339"/>
      <c r="DH36" s="339"/>
      <c r="DI36" s="339"/>
      <c r="DJ36" s="339"/>
      <c r="DK36" s="339"/>
      <c r="DL36" s="339"/>
      <c r="DM36" s="339"/>
      <c r="DN36" s="339"/>
      <c r="DO36" s="339"/>
      <c r="DP36" s="339"/>
      <c r="DQ36" s="339"/>
      <c r="DR36" s="339"/>
      <c r="DS36" s="339"/>
      <c r="DT36" s="339"/>
    </row>
    <row r="37" spans="1:124" s="340" customFormat="1" ht="20.100000000000001" customHeight="1">
      <c r="A37" s="91"/>
      <c r="B37" s="102" t="s">
        <v>39</v>
      </c>
      <c r="C37" s="103">
        <v>0</v>
      </c>
      <c r="D37" s="171">
        <v>0</v>
      </c>
      <c r="E37" s="172">
        <v>0</v>
      </c>
      <c r="F37" s="173" t="s">
        <v>244</v>
      </c>
      <c r="G37" s="174" t="s">
        <v>244</v>
      </c>
      <c r="H37" s="175" t="s">
        <v>244</v>
      </c>
      <c r="I37" s="173" t="s">
        <v>94</v>
      </c>
      <c r="J37" s="174" t="s">
        <v>94</v>
      </c>
      <c r="K37" s="175" t="s">
        <v>94</v>
      </c>
      <c r="L37" s="173" t="s">
        <v>94</v>
      </c>
      <c r="M37" s="174" t="s">
        <v>94</v>
      </c>
      <c r="N37" s="175" t="s">
        <v>94</v>
      </c>
      <c r="O37" s="338"/>
      <c r="P37" s="338"/>
      <c r="Q37" s="338"/>
      <c r="R37" s="338"/>
      <c r="S37" s="338"/>
      <c r="T37" s="338"/>
      <c r="U37" s="338"/>
      <c r="V37" s="338"/>
      <c r="W37" s="338"/>
      <c r="X37" s="338"/>
      <c r="Y37" s="338"/>
      <c r="Z37" s="338"/>
      <c r="AA37" s="338"/>
      <c r="AB37" s="338"/>
      <c r="AC37" s="338"/>
      <c r="AD37" s="338"/>
      <c r="AE37" s="338"/>
      <c r="AF37" s="338"/>
      <c r="AG37" s="338"/>
      <c r="AH37" s="338"/>
      <c r="AI37" s="338"/>
      <c r="AJ37" s="338"/>
      <c r="AK37" s="338"/>
      <c r="AL37" s="338"/>
      <c r="AM37" s="338"/>
      <c r="AN37" s="338"/>
      <c r="AO37" s="338"/>
      <c r="AP37" s="338"/>
      <c r="AQ37" s="338"/>
      <c r="AR37" s="338"/>
      <c r="AS37" s="338"/>
      <c r="AT37" s="338"/>
      <c r="AU37" s="338"/>
      <c r="AV37" s="338"/>
      <c r="AW37" s="338"/>
      <c r="AX37" s="338"/>
      <c r="AY37" s="338"/>
      <c r="AZ37" s="338"/>
      <c r="BA37" s="338"/>
      <c r="BB37" s="338"/>
      <c r="BC37" s="338"/>
      <c r="BD37" s="338"/>
      <c r="BE37" s="338"/>
      <c r="BF37" s="338"/>
      <c r="BG37" s="338"/>
      <c r="BH37" s="338"/>
      <c r="BI37" s="338"/>
      <c r="BJ37" s="338"/>
      <c r="BK37" s="338"/>
      <c r="BL37" s="338"/>
      <c r="BM37" s="338"/>
      <c r="BN37" s="338"/>
      <c r="BO37" s="338"/>
      <c r="BP37" s="338"/>
      <c r="BQ37" s="338"/>
      <c r="BR37" s="338"/>
      <c r="BS37" s="338"/>
      <c r="BT37" s="338"/>
      <c r="BU37" s="338"/>
      <c r="BV37" s="338"/>
      <c r="BW37" s="338"/>
      <c r="BX37" s="338"/>
      <c r="BY37" s="338"/>
      <c r="BZ37" s="338"/>
      <c r="CA37" s="338"/>
      <c r="CB37" s="338"/>
      <c r="CC37" s="338"/>
      <c r="CD37" s="338"/>
      <c r="CE37" s="338"/>
      <c r="CF37" s="338"/>
      <c r="CG37" s="338"/>
      <c r="CH37" s="338"/>
      <c r="CI37" s="338"/>
      <c r="CJ37" s="338"/>
      <c r="CK37" s="338"/>
      <c r="CL37" s="338"/>
      <c r="CM37" s="338"/>
      <c r="CN37" s="338"/>
      <c r="CO37" s="338"/>
      <c r="CP37" s="338"/>
      <c r="CQ37" s="338"/>
      <c r="CR37" s="338"/>
      <c r="CS37" s="338"/>
      <c r="CT37" s="338"/>
      <c r="CU37" s="338"/>
      <c r="CV37" s="338"/>
      <c r="CW37" s="338"/>
      <c r="CX37" s="338"/>
      <c r="CY37" s="339"/>
      <c r="CZ37" s="339"/>
      <c r="DA37" s="339"/>
      <c r="DB37" s="339"/>
      <c r="DC37" s="339"/>
      <c r="DD37" s="339"/>
      <c r="DE37" s="339"/>
      <c r="DF37" s="339"/>
      <c r="DG37" s="339"/>
      <c r="DH37" s="339"/>
      <c r="DI37" s="339"/>
      <c r="DJ37" s="339"/>
      <c r="DK37" s="339"/>
      <c r="DL37" s="339"/>
      <c r="DM37" s="339"/>
      <c r="DN37" s="339"/>
      <c r="DO37" s="339"/>
      <c r="DP37" s="339"/>
      <c r="DQ37" s="339"/>
      <c r="DR37" s="339"/>
      <c r="DS37" s="339"/>
      <c r="DT37" s="339"/>
    </row>
    <row r="38" spans="1:124" s="340" customFormat="1" ht="20.100000000000001" customHeight="1">
      <c r="A38" s="91"/>
      <c r="B38" s="102" t="s">
        <v>66</v>
      </c>
      <c r="C38" s="103">
        <v>0</v>
      </c>
      <c r="D38" s="171">
        <v>0</v>
      </c>
      <c r="E38" s="172">
        <v>0</v>
      </c>
      <c r="F38" s="173" t="s">
        <v>244</v>
      </c>
      <c r="G38" s="174" t="s">
        <v>244</v>
      </c>
      <c r="H38" s="175" t="s">
        <v>244</v>
      </c>
      <c r="I38" s="173" t="s">
        <v>94</v>
      </c>
      <c r="J38" s="174" t="s">
        <v>94</v>
      </c>
      <c r="K38" s="175" t="s">
        <v>94</v>
      </c>
      <c r="L38" s="173" t="s">
        <v>94</v>
      </c>
      <c r="M38" s="174" t="s">
        <v>94</v>
      </c>
      <c r="N38" s="175" t="s">
        <v>94</v>
      </c>
      <c r="O38" s="338"/>
      <c r="P38" s="338"/>
      <c r="Q38" s="338"/>
      <c r="R38" s="338"/>
      <c r="S38" s="338"/>
      <c r="T38" s="338"/>
      <c r="U38" s="338"/>
      <c r="V38" s="338"/>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8"/>
      <c r="BN38" s="338"/>
      <c r="BO38" s="338"/>
      <c r="BP38" s="338"/>
      <c r="BQ38" s="338"/>
      <c r="BR38" s="338"/>
      <c r="BS38" s="338"/>
      <c r="BT38" s="338"/>
      <c r="BU38" s="338"/>
      <c r="BV38" s="338"/>
      <c r="BW38" s="338"/>
      <c r="BX38" s="338"/>
      <c r="BY38" s="338"/>
      <c r="BZ38" s="338"/>
      <c r="CA38" s="338"/>
      <c r="CB38" s="338"/>
      <c r="CC38" s="338"/>
      <c r="CD38" s="338"/>
      <c r="CE38" s="338"/>
      <c r="CF38" s="338"/>
      <c r="CG38" s="338"/>
      <c r="CH38" s="338"/>
      <c r="CI38" s="338"/>
      <c r="CJ38" s="338"/>
      <c r="CK38" s="338"/>
      <c r="CL38" s="338"/>
      <c r="CM38" s="338"/>
      <c r="CN38" s="338"/>
      <c r="CO38" s="338"/>
      <c r="CP38" s="338"/>
      <c r="CQ38" s="338"/>
      <c r="CR38" s="338"/>
      <c r="CS38" s="338"/>
      <c r="CT38" s="338"/>
      <c r="CU38" s="338"/>
      <c r="CV38" s="338"/>
      <c r="CW38" s="338"/>
      <c r="CX38" s="338"/>
      <c r="CY38" s="339"/>
      <c r="CZ38" s="339"/>
      <c r="DA38" s="339"/>
      <c r="DB38" s="339"/>
      <c r="DC38" s="339"/>
      <c r="DD38" s="339"/>
      <c r="DE38" s="339"/>
      <c r="DF38" s="339"/>
      <c r="DG38" s="339"/>
      <c r="DH38" s="339"/>
      <c r="DI38" s="339"/>
      <c r="DJ38" s="339"/>
      <c r="DK38" s="339"/>
      <c r="DL38" s="339"/>
      <c r="DM38" s="339"/>
      <c r="DN38" s="339"/>
      <c r="DO38" s="339"/>
      <c r="DP38" s="339"/>
      <c r="DQ38" s="339"/>
      <c r="DR38" s="339"/>
      <c r="DS38" s="339"/>
      <c r="DT38" s="339"/>
    </row>
    <row r="39" spans="1:124" s="340" customFormat="1" ht="20.100000000000001" customHeight="1">
      <c r="A39" s="91"/>
      <c r="B39" s="102" t="s">
        <v>52</v>
      </c>
      <c r="C39" s="103">
        <v>0</v>
      </c>
      <c r="D39" s="171">
        <v>0</v>
      </c>
      <c r="E39" s="172">
        <v>0</v>
      </c>
      <c r="F39" s="173" t="s">
        <v>244</v>
      </c>
      <c r="G39" s="174" t="s">
        <v>244</v>
      </c>
      <c r="H39" s="175" t="s">
        <v>244</v>
      </c>
      <c r="I39" s="173" t="s">
        <v>94</v>
      </c>
      <c r="J39" s="174" t="s">
        <v>94</v>
      </c>
      <c r="K39" s="175" t="s">
        <v>94</v>
      </c>
      <c r="L39" s="173" t="s">
        <v>94</v>
      </c>
      <c r="M39" s="174" t="s">
        <v>94</v>
      </c>
      <c r="N39" s="175" t="s">
        <v>94</v>
      </c>
      <c r="O39" s="338"/>
      <c r="P39" s="338"/>
      <c r="Q39" s="338"/>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8"/>
      <c r="BN39" s="338"/>
      <c r="BO39" s="338"/>
      <c r="BP39" s="338"/>
      <c r="BQ39" s="338"/>
      <c r="BR39" s="338"/>
      <c r="BS39" s="338"/>
      <c r="BT39" s="338"/>
      <c r="BU39" s="338"/>
      <c r="BV39" s="338"/>
      <c r="BW39" s="338"/>
      <c r="BX39" s="338"/>
      <c r="BY39" s="338"/>
      <c r="BZ39" s="338"/>
      <c r="CA39" s="338"/>
      <c r="CB39" s="338"/>
      <c r="CC39" s="338"/>
      <c r="CD39" s="338"/>
      <c r="CE39" s="338"/>
      <c r="CF39" s="338"/>
      <c r="CG39" s="338"/>
      <c r="CH39" s="338"/>
      <c r="CI39" s="338"/>
      <c r="CJ39" s="338"/>
      <c r="CK39" s="338"/>
      <c r="CL39" s="338"/>
      <c r="CM39" s="338"/>
      <c r="CN39" s="338"/>
      <c r="CO39" s="338"/>
      <c r="CP39" s="338"/>
      <c r="CQ39" s="338"/>
      <c r="CR39" s="338"/>
      <c r="CS39" s="338"/>
      <c r="CT39" s="338"/>
      <c r="CU39" s="338"/>
      <c r="CV39" s="338"/>
      <c r="CW39" s="338"/>
      <c r="CX39" s="338"/>
      <c r="CY39" s="339"/>
      <c r="CZ39" s="339"/>
      <c r="DA39" s="339"/>
      <c r="DB39" s="339"/>
      <c r="DC39" s="339"/>
      <c r="DD39" s="339"/>
      <c r="DE39" s="339"/>
      <c r="DF39" s="339"/>
      <c r="DG39" s="339"/>
      <c r="DH39" s="339"/>
      <c r="DI39" s="339"/>
      <c r="DJ39" s="339"/>
      <c r="DK39" s="339"/>
      <c r="DL39" s="339"/>
      <c r="DM39" s="339"/>
      <c r="DN39" s="339"/>
      <c r="DO39" s="339"/>
      <c r="DP39" s="339"/>
      <c r="DQ39" s="339"/>
      <c r="DR39" s="339"/>
      <c r="DS39" s="339"/>
      <c r="DT39" s="339"/>
    </row>
    <row r="40" spans="1:124" s="340" customFormat="1" ht="20.100000000000001" customHeight="1">
      <c r="A40" s="91"/>
      <c r="B40" s="102" t="s">
        <v>49</v>
      </c>
      <c r="C40" s="103">
        <v>0</v>
      </c>
      <c r="D40" s="171">
        <v>0</v>
      </c>
      <c r="E40" s="172">
        <v>0</v>
      </c>
      <c r="F40" s="173" t="s">
        <v>244</v>
      </c>
      <c r="G40" s="174" t="s">
        <v>244</v>
      </c>
      <c r="H40" s="175" t="s">
        <v>244</v>
      </c>
      <c r="I40" s="173" t="s">
        <v>94</v>
      </c>
      <c r="J40" s="174" t="s">
        <v>94</v>
      </c>
      <c r="K40" s="175" t="s">
        <v>94</v>
      </c>
      <c r="L40" s="173" t="s">
        <v>94</v>
      </c>
      <c r="M40" s="174" t="s">
        <v>94</v>
      </c>
      <c r="N40" s="175" t="s">
        <v>94</v>
      </c>
      <c r="O40" s="338"/>
      <c r="P40" s="338"/>
      <c r="Q40" s="338"/>
      <c r="R40" s="338"/>
      <c r="S40" s="338"/>
      <c r="T40" s="338"/>
      <c r="U40" s="338"/>
      <c r="V40" s="338"/>
      <c r="W40" s="338"/>
      <c r="X40" s="338"/>
      <c r="Y40" s="338"/>
      <c r="Z40" s="338"/>
      <c r="AA40" s="338"/>
      <c r="AB40" s="338"/>
      <c r="AC40" s="338"/>
      <c r="AD40" s="338"/>
      <c r="AE40" s="338"/>
      <c r="AF40" s="338"/>
      <c r="AG40" s="338"/>
      <c r="AH40" s="338"/>
      <c r="AI40" s="338"/>
      <c r="AJ40" s="338"/>
      <c r="AK40" s="338"/>
      <c r="AL40" s="338"/>
      <c r="AM40" s="338"/>
      <c r="AN40" s="338"/>
      <c r="AO40" s="338"/>
      <c r="AP40" s="338"/>
      <c r="AQ40" s="338"/>
      <c r="AR40" s="338"/>
      <c r="AS40" s="338"/>
      <c r="AT40" s="338"/>
      <c r="AU40" s="338"/>
      <c r="AV40" s="338"/>
      <c r="AW40" s="338"/>
      <c r="AX40" s="338"/>
      <c r="AY40" s="338"/>
      <c r="AZ40" s="338"/>
      <c r="BA40" s="338"/>
      <c r="BB40" s="338"/>
      <c r="BC40" s="338"/>
      <c r="BD40" s="338"/>
      <c r="BE40" s="338"/>
      <c r="BF40" s="338"/>
      <c r="BG40" s="338"/>
      <c r="BH40" s="338"/>
      <c r="BI40" s="338"/>
      <c r="BJ40" s="338"/>
      <c r="BK40" s="338"/>
      <c r="BL40" s="338"/>
      <c r="BM40" s="338"/>
      <c r="BN40" s="338"/>
      <c r="BO40" s="338"/>
      <c r="BP40" s="338"/>
      <c r="BQ40" s="338"/>
      <c r="BR40" s="338"/>
      <c r="BS40" s="338"/>
      <c r="BT40" s="338"/>
      <c r="BU40" s="338"/>
      <c r="BV40" s="338"/>
      <c r="BW40" s="338"/>
      <c r="BX40" s="338"/>
      <c r="BY40" s="338"/>
      <c r="BZ40" s="338"/>
      <c r="CA40" s="338"/>
      <c r="CB40" s="338"/>
      <c r="CC40" s="338"/>
      <c r="CD40" s="338"/>
      <c r="CE40" s="338"/>
      <c r="CF40" s="338"/>
      <c r="CG40" s="338"/>
      <c r="CH40" s="338"/>
      <c r="CI40" s="338"/>
      <c r="CJ40" s="338"/>
      <c r="CK40" s="338"/>
      <c r="CL40" s="338"/>
      <c r="CM40" s="338"/>
      <c r="CN40" s="338"/>
      <c r="CO40" s="338"/>
      <c r="CP40" s="338"/>
      <c r="CQ40" s="338"/>
      <c r="CR40" s="338"/>
      <c r="CS40" s="338"/>
      <c r="CT40" s="338"/>
      <c r="CU40" s="338"/>
      <c r="CV40" s="338"/>
      <c r="CW40" s="338"/>
      <c r="CX40" s="338"/>
      <c r="CY40" s="339"/>
      <c r="CZ40" s="339"/>
      <c r="DA40" s="339"/>
      <c r="DB40" s="339"/>
      <c r="DC40" s="339"/>
      <c r="DD40" s="339"/>
      <c r="DE40" s="339"/>
      <c r="DF40" s="339"/>
      <c r="DG40" s="339"/>
      <c r="DH40" s="339"/>
      <c r="DI40" s="339"/>
      <c r="DJ40" s="339"/>
      <c r="DK40" s="339"/>
      <c r="DL40" s="339"/>
      <c r="DM40" s="339"/>
      <c r="DN40" s="339"/>
      <c r="DO40" s="339"/>
      <c r="DP40" s="339"/>
      <c r="DQ40" s="339"/>
      <c r="DR40" s="339"/>
      <c r="DS40" s="339"/>
      <c r="DT40" s="339"/>
    </row>
    <row r="41" spans="1:124" s="340" customFormat="1" ht="20.100000000000001" customHeight="1">
      <c r="A41" s="91"/>
      <c r="B41" s="102" t="s">
        <v>42</v>
      </c>
      <c r="C41" s="103">
        <v>0</v>
      </c>
      <c r="D41" s="171">
        <v>0</v>
      </c>
      <c r="E41" s="172">
        <v>0</v>
      </c>
      <c r="F41" s="173" t="s">
        <v>244</v>
      </c>
      <c r="G41" s="174" t="s">
        <v>244</v>
      </c>
      <c r="H41" s="175" t="s">
        <v>244</v>
      </c>
      <c r="I41" s="173" t="s">
        <v>94</v>
      </c>
      <c r="J41" s="174" t="s">
        <v>94</v>
      </c>
      <c r="K41" s="175" t="s">
        <v>94</v>
      </c>
      <c r="L41" s="173" t="s">
        <v>94</v>
      </c>
      <c r="M41" s="174" t="s">
        <v>94</v>
      </c>
      <c r="N41" s="175" t="s">
        <v>94</v>
      </c>
      <c r="O41" s="338"/>
      <c r="P41" s="338"/>
      <c r="Q41" s="338"/>
      <c r="R41" s="338"/>
      <c r="S41" s="338"/>
      <c r="T41" s="338"/>
      <c r="U41" s="338"/>
      <c r="V41" s="338"/>
      <c r="W41" s="338"/>
      <c r="X41" s="338"/>
      <c r="Y41" s="338"/>
      <c r="Z41" s="338"/>
      <c r="AA41" s="338"/>
      <c r="AB41" s="338"/>
      <c r="AC41" s="338"/>
      <c r="AD41" s="338"/>
      <c r="AE41" s="338"/>
      <c r="AF41" s="338"/>
      <c r="AG41" s="338"/>
      <c r="AH41" s="338"/>
      <c r="AI41" s="338"/>
      <c r="AJ41" s="338"/>
      <c r="AK41" s="338"/>
      <c r="AL41" s="338"/>
      <c r="AM41" s="338"/>
      <c r="AN41" s="338"/>
      <c r="AO41" s="338"/>
      <c r="AP41" s="338"/>
      <c r="AQ41" s="338"/>
      <c r="AR41" s="338"/>
      <c r="AS41" s="338"/>
      <c r="AT41" s="338"/>
      <c r="AU41" s="338"/>
      <c r="AV41" s="338"/>
      <c r="AW41" s="338"/>
      <c r="AX41" s="338"/>
      <c r="AY41" s="338"/>
      <c r="AZ41" s="338"/>
      <c r="BA41" s="338"/>
      <c r="BB41" s="338"/>
      <c r="BC41" s="338"/>
      <c r="BD41" s="338"/>
      <c r="BE41" s="338"/>
      <c r="BF41" s="338"/>
      <c r="BG41" s="338"/>
      <c r="BH41" s="338"/>
      <c r="BI41" s="338"/>
      <c r="BJ41" s="338"/>
      <c r="BK41" s="338"/>
      <c r="BL41" s="338"/>
      <c r="BM41" s="338"/>
      <c r="BN41" s="338"/>
      <c r="BO41" s="338"/>
      <c r="BP41" s="338"/>
      <c r="BQ41" s="338"/>
      <c r="BR41" s="338"/>
      <c r="BS41" s="338"/>
      <c r="BT41" s="338"/>
      <c r="BU41" s="338"/>
      <c r="BV41" s="338"/>
      <c r="BW41" s="338"/>
      <c r="BX41" s="338"/>
      <c r="BY41" s="338"/>
      <c r="BZ41" s="338"/>
      <c r="CA41" s="338"/>
      <c r="CB41" s="338"/>
      <c r="CC41" s="338"/>
      <c r="CD41" s="338"/>
      <c r="CE41" s="338"/>
      <c r="CF41" s="338"/>
      <c r="CG41" s="338"/>
      <c r="CH41" s="338"/>
      <c r="CI41" s="338"/>
      <c r="CJ41" s="338"/>
      <c r="CK41" s="338"/>
      <c r="CL41" s="338"/>
      <c r="CM41" s="338"/>
      <c r="CN41" s="338"/>
      <c r="CO41" s="338"/>
      <c r="CP41" s="338"/>
      <c r="CQ41" s="338"/>
      <c r="CR41" s="338"/>
      <c r="CS41" s="338"/>
      <c r="CT41" s="338"/>
      <c r="CU41" s="338"/>
      <c r="CV41" s="338"/>
      <c r="CW41" s="338"/>
      <c r="CX41" s="338"/>
      <c r="CY41" s="339"/>
      <c r="CZ41" s="339"/>
      <c r="DA41" s="339"/>
      <c r="DB41" s="339"/>
      <c r="DC41" s="339"/>
      <c r="DD41" s="339"/>
      <c r="DE41" s="339"/>
      <c r="DF41" s="339"/>
      <c r="DG41" s="339"/>
      <c r="DH41" s="339"/>
      <c r="DI41" s="339"/>
      <c r="DJ41" s="339"/>
      <c r="DK41" s="339"/>
      <c r="DL41" s="339"/>
      <c r="DM41" s="339"/>
      <c r="DN41" s="339"/>
      <c r="DO41" s="339"/>
      <c r="DP41" s="339"/>
      <c r="DQ41" s="339"/>
      <c r="DR41" s="339"/>
      <c r="DS41" s="339"/>
      <c r="DT41" s="339"/>
    </row>
    <row r="42" spans="1:124" s="340" customFormat="1" ht="20.100000000000001" customHeight="1">
      <c r="A42" s="91"/>
      <c r="B42" s="102" t="s">
        <v>32</v>
      </c>
      <c r="C42" s="103">
        <v>73.36889425999999</v>
      </c>
      <c r="D42" s="171">
        <v>88.170092650000001</v>
      </c>
      <c r="E42" s="172">
        <v>95.068513029999991</v>
      </c>
      <c r="F42" s="173">
        <v>47.322500209641305</v>
      </c>
      <c r="G42" s="174">
        <v>32.752171674166888</v>
      </c>
      <c r="H42" s="175">
        <v>30.698910753753271</v>
      </c>
      <c r="I42" s="173">
        <v>36.58822934385929</v>
      </c>
      <c r="J42" s="174">
        <v>31.322183564800699</v>
      </c>
      <c r="K42" s="175">
        <v>34.060731373763396</v>
      </c>
      <c r="L42" s="173">
        <v>17.314464907951855</v>
      </c>
      <c r="M42" s="174">
        <v>10.25869533324121</v>
      </c>
      <c r="N42" s="175">
        <v>10.456273526507266</v>
      </c>
      <c r="O42" s="338"/>
      <c r="P42" s="338"/>
      <c r="Q42" s="338"/>
      <c r="R42" s="338"/>
      <c r="S42" s="338"/>
      <c r="T42" s="338"/>
      <c r="U42" s="338"/>
      <c r="V42" s="338"/>
      <c r="W42" s="338"/>
      <c r="X42" s="338"/>
      <c r="Y42" s="338"/>
      <c r="Z42" s="338"/>
      <c r="AA42" s="338"/>
      <c r="AB42" s="338"/>
      <c r="AC42" s="338"/>
      <c r="AD42" s="338"/>
      <c r="AE42" s="338"/>
      <c r="AF42" s="338"/>
      <c r="AG42" s="338"/>
      <c r="AH42" s="338"/>
      <c r="AI42" s="338"/>
      <c r="AJ42" s="338"/>
      <c r="AK42" s="338"/>
      <c r="AL42" s="338"/>
      <c r="AM42" s="338"/>
      <c r="AN42" s="338"/>
      <c r="AO42" s="338"/>
      <c r="AP42" s="338"/>
      <c r="AQ42" s="338"/>
      <c r="AR42" s="338"/>
      <c r="AS42" s="338"/>
      <c r="AT42" s="338"/>
      <c r="AU42" s="338"/>
      <c r="AV42" s="338"/>
      <c r="AW42" s="338"/>
      <c r="AX42" s="338"/>
      <c r="AY42" s="338"/>
      <c r="AZ42" s="338"/>
      <c r="BA42" s="338"/>
      <c r="BB42" s="338"/>
      <c r="BC42" s="338"/>
      <c r="BD42" s="338"/>
      <c r="BE42" s="338"/>
      <c r="BF42" s="338"/>
      <c r="BG42" s="338"/>
      <c r="BH42" s="338"/>
      <c r="BI42" s="338"/>
      <c r="BJ42" s="338"/>
      <c r="BK42" s="338"/>
      <c r="BL42" s="338"/>
      <c r="BM42" s="338"/>
      <c r="BN42" s="338"/>
      <c r="BO42" s="338"/>
      <c r="BP42" s="338"/>
      <c r="BQ42" s="338"/>
      <c r="BR42" s="338"/>
      <c r="BS42" s="338"/>
      <c r="BT42" s="338"/>
      <c r="BU42" s="338"/>
      <c r="BV42" s="338"/>
      <c r="BW42" s="338"/>
      <c r="BX42" s="338"/>
      <c r="BY42" s="338"/>
      <c r="BZ42" s="338"/>
      <c r="CA42" s="338"/>
      <c r="CB42" s="338"/>
      <c r="CC42" s="338"/>
      <c r="CD42" s="338"/>
      <c r="CE42" s="338"/>
      <c r="CF42" s="338"/>
      <c r="CG42" s="338"/>
      <c r="CH42" s="338"/>
      <c r="CI42" s="338"/>
      <c r="CJ42" s="338"/>
      <c r="CK42" s="338"/>
      <c r="CL42" s="338"/>
      <c r="CM42" s="338"/>
      <c r="CN42" s="338"/>
      <c r="CO42" s="338"/>
      <c r="CP42" s="338"/>
      <c r="CQ42" s="338"/>
      <c r="CR42" s="338"/>
      <c r="CS42" s="338"/>
      <c r="CT42" s="338"/>
      <c r="CU42" s="338"/>
      <c r="CV42" s="338"/>
      <c r="CW42" s="338"/>
      <c r="CX42" s="338"/>
      <c r="CY42" s="339"/>
      <c r="CZ42" s="339"/>
      <c r="DA42" s="339"/>
      <c r="DB42" s="339"/>
      <c r="DC42" s="339"/>
      <c r="DD42" s="339"/>
      <c r="DE42" s="339"/>
      <c r="DF42" s="339"/>
      <c r="DG42" s="339"/>
      <c r="DH42" s="339"/>
      <c r="DI42" s="339"/>
      <c r="DJ42" s="339"/>
      <c r="DK42" s="339"/>
      <c r="DL42" s="339"/>
      <c r="DM42" s="339"/>
      <c r="DN42" s="339"/>
      <c r="DO42" s="339"/>
      <c r="DP42" s="339"/>
      <c r="DQ42" s="339"/>
      <c r="DR42" s="339"/>
      <c r="DS42" s="339"/>
      <c r="DT42" s="339"/>
    </row>
    <row r="43" spans="1:124" s="340" customFormat="1" ht="20.100000000000001" customHeight="1">
      <c r="A43" s="91"/>
      <c r="B43" s="102" t="s">
        <v>59</v>
      </c>
      <c r="C43" s="103">
        <v>290.39235191</v>
      </c>
      <c r="D43" s="171">
        <v>234.42592251000002</v>
      </c>
      <c r="E43" s="172">
        <v>231.18051037999999</v>
      </c>
      <c r="F43" s="173">
        <v>5.95699162399473</v>
      </c>
      <c r="G43" s="174">
        <v>2.622422036000629</v>
      </c>
      <c r="H43" s="175">
        <v>2.7568329914680243</v>
      </c>
      <c r="I43" s="173">
        <v>37.8295687023422</v>
      </c>
      <c r="J43" s="174">
        <v>41.136773518534248</v>
      </c>
      <c r="K43" s="175">
        <v>39.388069552304422</v>
      </c>
      <c r="L43" s="173">
        <v>2.2535042389918569</v>
      </c>
      <c r="M43" s="174">
        <v>1.0787798136497135</v>
      </c>
      <c r="N43" s="175">
        <v>1.0858632961203001</v>
      </c>
      <c r="O43" s="338"/>
      <c r="P43" s="338"/>
      <c r="Q43" s="338"/>
      <c r="R43" s="338"/>
      <c r="S43" s="338"/>
      <c r="T43" s="338"/>
      <c r="U43" s="338"/>
      <c r="V43" s="338"/>
      <c r="W43" s="338"/>
      <c r="X43" s="338"/>
      <c r="Y43" s="338"/>
      <c r="Z43" s="338"/>
      <c r="AA43" s="338"/>
      <c r="AB43" s="338"/>
      <c r="AC43" s="338"/>
      <c r="AD43" s="338"/>
      <c r="AE43" s="338"/>
      <c r="AF43" s="338"/>
      <c r="AG43" s="338"/>
      <c r="AH43" s="338"/>
      <c r="AI43" s="338"/>
      <c r="AJ43" s="338"/>
      <c r="AK43" s="338"/>
      <c r="AL43" s="338"/>
      <c r="AM43" s="338"/>
      <c r="AN43" s="338"/>
      <c r="AO43" s="338"/>
      <c r="AP43" s="338"/>
      <c r="AQ43" s="338"/>
      <c r="AR43" s="338"/>
      <c r="AS43" s="338"/>
      <c r="AT43" s="338"/>
      <c r="AU43" s="338"/>
      <c r="AV43" s="338"/>
      <c r="AW43" s="338"/>
      <c r="AX43" s="338"/>
      <c r="AY43" s="338"/>
      <c r="AZ43" s="338"/>
      <c r="BA43" s="338"/>
      <c r="BB43" s="338"/>
      <c r="BC43" s="338"/>
      <c r="BD43" s="338"/>
      <c r="BE43" s="338"/>
      <c r="BF43" s="338"/>
      <c r="BG43" s="338"/>
      <c r="BH43" s="338"/>
      <c r="BI43" s="338"/>
      <c r="BJ43" s="338"/>
      <c r="BK43" s="338"/>
      <c r="BL43" s="338"/>
      <c r="BM43" s="338"/>
      <c r="BN43" s="338"/>
      <c r="BO43" s="338"/>
      <c r="BP43" s="338"/>
      <c r="BQ43" s="338"/>
      <c r="BR43" s="338"/>
      <c r="BS43" s="338"/>
      <c r="BT43" s="338"/>
      <c r="BU43" s="338"/>
      <c r="BV43" s="338"/>
      <c r="BW43" s="338"/>
      <c r="BX43" s="338"/>
      <c r="BY43" s="338"/>
      <c r="BZ43" s="338"/>
      <c r="CA43" s="338"/>
      <c r="CB43" s="338"/>
      <c r="CC43" s="338"/>
      <c r="CD43" s="338"/>
      <c r="CE43" s="338"/>
      <c r="CF43" s="338"/>
      <c r="CG43" s="338"/>
      <c r="CH43" s="338"/>
      <c r="CI43" s="338"/>
      <c r="CJ43" s="338"/>
      <c r="CK43" s="338"/>
      <c r="CL43" s="338"/>
      <c r="CM43" s="338"/>
      <c r="CN43" s="338"/>
      <c r="CO43" s="338"/>
      <c r="CP43" s="338"/>
      <c r="CQ43" s="338"/>
      <c r="CR43" s="338"/>
      <c r="CS43" s="338"/>
      <c r="CT43" s="338"/>
      <c r="CU43" s="338"/>
      <c r="CV43" s="338"/>
      <c r="CW43" s="338"/>
      <c r="CX43" s="338"/>
      <c r="CY43" s="339"/>
      <c r="CZ43" s="339"/>
      <c r="DA43" s="339"/>
      <c r="DB43" s="339"/>
      <c r="DC43" s="339"/>
      <c r="DD43" s="339"/>
      <c r="DE43" s="339"/>
      <c r="DF43" s="339"/>
      <c r="DG43" s="339"/>
      <c r="DH43" s="339"/>
      <c r="DI43" s="339"/>
      <c r="DJ43" s="339"/>
      <c r="DK43" s="339"/>
      <c r="DL43" s="339"/>
      <c r="DM43" s="339"/>
      <c r="DN43" s="339"/>
      <c r="DO43" s="339"/>
      <c r="DP43" s="339"/>
      <c r="DQ43" s="339"/>
      <c r="DR43" s="339"/>
      <c r="DS43" s="339"/>
      <c r="DT43" s="339"/>
    </row>
    <row r="44" spans="1:124" s="340" customFormat="1" ht="20.100000000000001" customHeight="1">
      <c r="A44" s="91"/>
      <c r="B44" s="102" t="s">
        <v>64</v>
      </c>
      <c r="C44" s="103">
        <v>0</v>
      </c>
      <c r="D44" s="171">
        <v>0</v>
      </c>
      <c r="E44" s="172">
        <v>0</v>
      </c>
      <c r="F44" s="173" t="s">
        <v>244</v>
      </c>
      <c r="G44" s="174" t="s">
        <v>244</v>
      </c>
      <c r="H44" s="175" t="s">
        <v>244</v>
      </c>
      <c r="I44" s="173" t="s">
        <v>94</v>
      </c>
      <c r="J44" s="174" t="s">
        <v>94</v>
      </c>
      <c r="K44" s="175" t="s">
        <v>94</v>
      </c>
      <c r="L44" s="173" t="s">
        <v>94</v>
      </c>
      <c r="M44" s="174" t="s">
        <v>94</v>
      </c>
      <c r="N44" s="175" t="s">
        <v>94</v>
      </c>
      <c r="O44" s="338"/>
      <c r="P44" s="338"/>
      <c r="Q44" s="338"/>
      <c r="R44" s="338"/>
      <c r="S44" s="338"/>
      <c r="T44" s="338"/>
      <c r="U44" s="338"/>
      <c r="V44" s="338"/>
      <c r="W44" s="338"/>
      <c r="X44" s="338"/>
      <c r="Y44" s="338"/>
      <c r="Z44" s="338"/>
      <c r="AA44" s="338"/>
      <c r="AB44" s="338"/>
      <c r="AC44" s="338"/>
      <c r="AD44" s="338"/>
      <c r="AE44" s="338"/>
      <c r="AF44" s="338"/>
      <c r="AG44" s="338"/>
      <c r="AH44" s="338"/>
      <c r="AI44" s="338"/>
      <c r="AJ44" s="338"/>
      <c r="AK44" s="338"/>
      <c r="AL44" s="338"/>
      <c r="AM44" s="338"/>
      <c r="AN44" s="338"/>
      <c r="AO44" s="338"/>
      <c r="AP44" s="338"/>
      <c r="AQ44" s="338"/>
      <c r="AR44" s="338"/>
      <c r="AS44" s="338"/>
      <c r="AT44" s="338"/>
      <c r="AU44" s="338"/>
      <c r="AV44" s="338"/>
      <c r="AW44" s="338"/>
      <c r="AX44" s="338"/>
      <c r="AY44" s="338"/>
      <c r="AZ44" s="338"/>
      <c r="BA44" s="338"/>
      <c r="BB44" s="338"/>
      <c r="BC44" s="338"/>
      <c r="BD44" s="338"/>
      <c r="BE44" s="338"/>
      <c r="BF44" s="338"/>
      <c r="BG44" s="338"/>
      <c r="BH44" s="338"/>
      <c r="BI44" s="338"/>
      <c r="BJ44" s="338"/>
      <c r="BK44" s="338"/>
      <c r="BL44" s="338"/>
      <c r="BM44" s="338"/>
      <c r="BN44" s="338"/>
      <c r="BO44" s="338"/>
      <c r="BP44" s="338"/>
      <c r="BQ44" s="338"/>
      <c r="BR44" s="338"/>
      <c r="BS44" s="338"/>
      <c r="BT44" s="338"/>
      <c r="BU44" s="338"/>
      <c r="BV44" s="338"/>
      <c r="BW44" s="338"/>
      <c r="BX44" s="338"/>
      <c r="BY44" s="338"/>
      <c r="BZ44" s="338"/>
      <c r="CA44" s="338"/>
      <c r="CB44" s="338"/>
      <c r="CC44" s="338"/>
      <c r="CD44" s="338"/>
      <c r="CE44" s="338"/>
      <c r="CF44" s="338"/>
      <c r="CG44" s="338"/>
      <c r="CH44" s="338"/>
      <c r="CI44" s="338"/>
      <c r="CJ44" s="338"/>
      <c r="CK44" s="338"/>
      <c r="CL44" s="338"/>
      <c r="CM44" s="338"/>
      <c r="CN44" s="338"/>
      <c r="CO44" s="338"/>
      <c r="CP44" s="338"/>
      <c r="CQ44" s="338"/>
      <c r="CR44" s="338"/>
      <c r="CS44" s="338"/>
      <c r="CT44" s="338"/>
      <c r="CU44" s="338"/>
      <c r="CV44" s="338"/>
      <c r="CW44" s="338"/>
      <c r="CX44" s="338"/>
      <c r="CY44" s="339"/>
      <c r="CZ44" s="339"/>
      <c r="DA44" s="339"/>
      <c r="DB44" s="339"/>
      <c r="DC44" s="339"/>
      <c r="DD44" s="339"/>
      <c r="DE44" s="339"/>
      <c r="DF44" s="339"/>
      <c r="DG44" s="339"/>
      <c r="DH44" s="339"/>
      <c r="DI44" s="339"/>
      <c r="DJ44" s="339"/>
      <c r="DK44" s="339"/>
      <c r="DL44" s="339"/>
      <c r="DM44" s="339"/>
      <c r="DN44" s="339"/>
      <c r="DO44" s="339"/>
      <c r="DP44" s="339"/>
      <c r="DQ44" s="339"/>
      <c r="DR44" s="339"/>
      <c r="DS44" s="339"/>
      <c r="DT44" s="339"/>
    </row>
    <row r="45" spans="1:124" s="340" customFormat="1" ht="20.100000000000001" customHeight="1">
      <c r="A45" s="91"/>
      <c r="B45" s="102" t="s">
        <v>230</v>
      </c>
      <c r="C45" s="103">
        <v>0</v>
      </c>
      <c r="D45" s="171">
        <v>0</v>
      </c>
      <c r="E45" s="172">
        <v>0</v>
      </c>
      <c r="F45" s="173" t="s">
        <v>244</v>
      </c>
      <c r="G45" s="174" t="s">
        <v>244</v>
      </c>
      <c r="H45" s="175" t="s">
        <v>244</v>
      </c>
      <c r="I45" s="173" t="s">
        <v>94</v>
      </c>
      <c r="J45" s="174" t="s">
        <v>94</v>
      </c>
      <c r="K45" s="175" t="s">
        <v>94</v>
      </c>
      <c r="L45" s="173" t="s">
        <v>94</v>
      </c>
      <c r="M45" s="174" t="s">
        <v>94</v>
      </c>
      <c r="N45" s="175" t="s">
        <v>94</v>
      </c>
      <c r="O45" s="338"/>
      <c r="P45" s="338"/>
      <c r="Q45" s="338"/>
      <c r="R45" s="338"/>
      <c r="S45" s="338"/>
      <c r="T45" s="338"/>
      <c r="U45" s="338"/>
      <c r="V45" s="338"/>
      <c r="W45" s="338"/>
      <c r="X45" s="338"/>
      <c r="Y45" s="338"/>
      <c r="Z45" s="338"/>
      <c r="AA45" s="338"/>
      <c r="AB45" s="338"/>
      <c r="AC45" s="338"/>
      <c r="AD45" s="338"/>
      <c r="AE45" s="338"/>
      <c r="AF45" s="338"/>
      <c r="AG45" s="338"/>
      <c r="AH45" s="338"/>
      <c r="AI45" s="338"/>
      <c r="AJ45" s="338"/>
      <c r="AK45" s="338"/>
      <c r="AL45" s="338"/>
      <c r="AM45" s="338"/>
      <c r="AN45" s="338"/>
      <c r="AO45" s="338"/>
      <c r="AP45" s="338"/>
      <c r="AQ45" s="338"/>
      <c r="AR45" s="338"/>
      <c r="AS45" s="338"/>
      <c r="AT45" s="338"/>
      <c r="AU45" s="338"/>
      <c r="AV45" s="338"/>
      <c r="AW45" s="338"/>
      <c r="AX45" s="338"/>
      <c r="AY45" s="338"/>
      <c r="AZ45" s="338"/>
      <c r="BA45" s="338"/>
      <c r="BB45" s="338"/>
      <c r="BC45" s="338"/>
      <c r="BD45" s="338"/>
      <c r="BE45" s="338"/>
      <c r="BF45" s="338"/>
      <c r="BG45" s="338"/>
      <c r="BH45" s="338"/>
      <c r="BI45" s="338"/>
      <c r="BJ45" s="338"/>
      <c r="BK45" s="338"/>
      <c r="BL45" s="338"/>
      <c r="BM45" s="338"/>
      <c r="BN45" s="338"/>
      <c r="BO45" s="338"/>
      <c r="BP45" s="338"/>
      <c r="BQ45" s="338"/>
      <c r="BR45" s="338"/>
      <c r="BS45" s="338"/>
      <c r="BT45" s="338"/>
      <c r="BU45" s="338"/>
      <c r="BV45" s="338"/>
      <c r="BW45" s="338"/>
      <c r="BX45" s="338"/>
      <c r="BY45" s="338"/>
      <c r="BZ45" s="338"/>
      <c r="CA45" s="338"/>
      <c r="CB45" s="338"/>
      <c r="CC45" s="338"/>
      <c r="CD45" s="338"/>
      <c r="CE45" s="338"/>
      <c r="CF45" s="338"/>
      <c r="CG45" s="338"/>
      <c r="CH45" s="338"/>
      <c r="CI45" s="338"/>
      <c r="CJ45" s="338"/>
      <c r="CK45" s="338"/>
      <c r="CL45" s="338"/>
      <c r="CM45" s="338"/>
      <c r="CN45" s="338"/>
      <c r="CO45" s="338"/>
      <c r="CP45" s="338"/>
      <c r="CQ45" s="338"/>
      <c r="CR45" s="338"/>
      <c r="CS45" s="338"/>
      <c r="CT45" s="338"/>
      <c r="CU45" s="338"/>
      <c r="CV45" s="338"/>
      <c r="CW45" s="338"/>
      <c r="CX45" s="338"/>
      <c r="CY45" s="339"/>
      <c r="CZ45" s="339"/>
      <c r="DA45" s="339"/>
      <c r="DB45" s="339"/>
      <c r="DC45" s="339"/>
      <c r="DD45" s="339"/>
      <c r="DE45" s="339"/>
      <c r="DF45" s="339"/>
      <c r="DG45" s="339"/>
      <c r="DH45" s="339"/>
      <c r="DI45" s="339"/>
      <c r="DJ45" s="339"/>
      <c r="DK45" s="339"/>
      <c r="DL45" s="339"/>
      <c r="DM45" s="339"/>
      <c r="DN45" s="339"/>
      <c r="DO45" s="339"/>
      <c r="DP45" s="339"/>
      <c r="DQ45" s="339"/>
      <c r="DR45" s="339"/>
      <c r="DS45" s="339"/>
      <c r="DT45" s="339"/>
    </row>
    <row r="46" spans="1:124" s="340" customFormat="1" ht="20.100000000000001" customHeight="1">
      <c r="A46" s="91"/>
      <c r="B46" s="102" t="s">
        <v>57</v>
      </c>
      <c r="C46" s="103">
        <v>0</v>
      </c>
      <c r="D46" s="171">
        <v>0</v>
      </c>
      <c r="E46" s="172">
        <v>0</v>
      </c>
      <c r="F46" s="173" t="s">
        <v>244</v>
      </c>
      <c r="G46" s="174" t="s">
        <v>244</v>
      </c>
      <c r="H46" s="175" t="s">
        <v>244</v>
      </c>
      <c r="I46" s="173" t="s">
        <v>94</v>
      </c>
      <c r="J46" s="174" t="s">
        <v>94</v>
      </c>
      <c r="K46" s="175" t="s">
        <v>94</v>
      </c>
      <c r="L46" s="173" t="s">
        <v>94</v>
      </c>
      <c r="M46" s="174" t="s">
        <v>94</v>
      </c>
      <c r="N46" s="175" t="s">
        <v>94</v>
      </c>
      <c r="O46" s="338"/>
      <c r="P46" s="338"/>
      <c r="Q46" s="338"/>
      <c r="R46" s="338"/>
      <c r="S46" s="338"/>
      <c r="T46" s="338"/>
      <c r="U46" s="338"/>
      <c r="V46" s="338"/>
      <c r="W46" s="338"/>
      <c r="X46" s="338"/>
      <c r="Y46" s="338"/>
      <c r="Z46" s="338"/>
      <c r="AA46" s="338"/>
      <c r="AB46" s="338"/>
      <c r="AC46" s="338"/>
      <c r="AD46" s="338"/>
      <c r="AE46" s="338"/>
      <c r="AF46" s="338"/>
      <c r="AG46" s="338"/>
      <c r="AH46" s="338"/>
      <c r="AI46" s="338"/>
      <c r="AJ46" s="338"/>
      <c r="AK46" s="338"/>
      <c r="AL46" s="338"/>
      <c r="AM46" s="338"/>
      <c r="AN46" s="338"/>
      <c r="AO46" s="338"/>
      <c r="AP46" s="338"/>
      <c r="AQ46" s="338"/>
      <c r="AR46" s="338"/>
      <c r="AS46" s="338"/>
      <c r="AT46" s="338"/>
      <c r="AU46" s="338"/>
      <c r="AV46" s="338"/>
      <c r="AW46" s="338"/>
      <c r="AX46" s="338"/>
      <c r="AY46" s="338"/>
      <c r="AZ46" s="338"/>
      <c r="BA46" s="338"/>
      <c r="BB46" s="338"/>
      <c r="BC46" s="338"/>
      <c r="BD46" s="338"/>
      <c r="BE46" s="338"/>
      <c r="BF46" s="338"/>
      <c r="BG46" s="338"/>
      <c r="BH46" s="338"/>
      <c r="BI46" s="338"/>
      <c r="BJ46" s="338"/>
      <c r="BK46" s="338"/>
      <c r="BL46" s="338"/>
      <c r="BM46" s="338"/>
      <c r="BN46" s="338"/>
      <c r="BO46" s="338"/>
      <c r="BP46" s="338"/>
      <c r="BQ46" s="338"/>
      <c r="BR46" s="338"/>
      <c r="BS46" s="338"/>
      <c r="BT46" s="338"/>
      <c r="BU46" s="338"/>
      <c r="BV46" s="338"/>
      <c r="BW46" s="338"/>
      <c r="BX46" s="338"/>
      <c r="BY46" s="338"/>
      <c r="BZ46" s="338"/>
      <c r="CA46" s="338"/>
      <c r="CB46" s="338"/>
      <c r="CC46" s="338"/>
      <c r="CD46" s="338"/>
      <c r="CE46" s="338"/>
      <c r="CF46" s="338"/>
      <c r="CG46" s="338"/>
      <c r="CH46" s="338"/>
      <c r="CI46" s="338"/>
      <c r="CJ46" s="338"/>
      <c r="CK46" s="338"/>
      <c r="CL46" s="338"/>
      <c r="CM46" s="338"/>
      <c r="CN46" s="338"/>
      <c r="CO46" s="338"/>
      <c r="CP46" s="338"/>
      <c r="CQ46" s="338"/>
      <c r="CR46" s="338"/>
      <c r="CS46" s="338"/>
      <c r="CT46" s="338"/>
      <c r="CU46" s="338"/>
      <c r="CV46" s="338"/>
      <c r="CW46" s="338"/>
      <c r="CX46" s="338"/>
      <c r="CY46" s="339"/>
      <c r="CZ46" s="339"/>
      <c r="DA46" s="339"/>
      <c r="DB46" s="339"/>
      <c r="DC46" s="339"/>
      <c r="DD46" s="339"/>
      <c r="DE46" s="339"/>
      <c r="DF46" s="339"/>
      <c r="DG46" s="339"/>
      <c r="DH46" s="339"/>
      <c r="DI46" s="339"/>
      <c r="DJ46" s="339"/>
      <c r="DK46" s="339"/>
      <c r="DL46" s="339"/>
      <c r="DM46" s="339"/>
      <c r="DN46" s="339"/>
      <c r="DO46" s="339"/>
      <c r="DP46" s="339"/>
      <c r="DQ46" s="339"/>
      <c r="DR46" s="339"/>
      <c r="DS46" s="339"/>
      <c r="DT46" s="339"/>
    </row>
    <row r="47" spans="1:124" s="340" customFormat="1" ht="20.100000000000001" customHeight="1">
      <c r="A47" s="91"/>
      <c r="B47" s="102" t="s">
        <v>41</v>
      </c>
      <c r="C47" s="103">
        <v>0</v>
      </c>
      <c r="D47" s="171">
        <v>0</v>
      </c>
      <c r="E47" s="172">
        <v>0</v>
      </c>
      <c r="F47" s="173" t="s">
        <v>244</v>
      </c>
      <c r="G47" s="174" t="s">
        <v>244</v>
      </c>
      <c r="H47" s="175" t="s">
        <v>244</v>
      </c>
      <c r="I47" s="173" t="s">
        <v>94</v>
      </c>
      <c r="J47" s="174" t="s">
        <v>94</v>
      </c>
      <c r="K47" s="175" t="s">
        <v>94</v>
      </c>
      <c r="L47" s="173" t="s">
        <v>94</v>
      </c>
      <c r="M47" s="174" t="s">
        <v>94</v>
      </c>
      <c r="N47" s="175" t="s">
        <v>94</v>
      </c>
      <c r="O47" s="338"/>
      <c r="P47" s="338"/>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8"/>
      <c r="AU47" s="338"/>
      <c r="AV47" s="338"/>
      <c r="AW47" s="338"/>
      <c r="AX47" s="338"/>
      <c r="AY47" s="338"/>
      <c r="AZ47" s="338"/>
      <c r="BA47" s="338"/>
      <c r="BB47" s="338"/>
      <c r="BC47" s="338"/>
      <c r="BD47" s="338"/>
      <c r="BE47" s="338"/>
      <c r="BF47" s="338"/>
      <c r="BG47" s="338"/>
      <c r="BH47" s="338"/>
      <c r="BI47" s="338"/>
      <c r="BJ47" s="338"/>
      <c r="BK47" s="338"/>
      <c r="BL47" s="338"/>
      <c r="BM47" s="338"/>
      <c r="BN47" s="338"/>
      <c r="BO47" s="338"/>
      <c r="BP47" s="338"/>
      <c r="BQ47" s="338"/>
      <c r="BR47" s="338"/>
      <c r="BS47" s="338"/>
      <c r="BT47" s="338"/>
      <c r="BU47" s="338"/>
      <c r="BV47" s="338"/>
      <c r="BW47" s="338"/>
      <c r="BX47" s="338"/>
      <c r="BY47" s="338"/>
      <c r="BZ47" s="338"/>
      <c r="CA47" s="338"/>
      <c r="CB47" s="338"/>
      <c r="CC47" s="338"/>
      <c r="CD47" s="338"/>
      <c r="CE47" s="338"/>
      <c r="CF47" s="338"/>
      <c r="CG47" s="338"/>
      <c r="CH47" s="338"/>
      <c r="CI47" s="338"/>
      <c r="CJ47" s="338"/>
      <c r="CK47" s="338"/>
      <c r="CL47" s="338"/>
      <c r="CM47" s="338"/>
      <c r="CN47" s="338"/>
      <c r="CO47" s="338"/>
      <c r="CP47" s="338"/>
      <c r="CQ47" s="338"/>
      <c r="CR47" s="338"/>
      <c r="CS47" s="338"/>
      <c r="CT47" s="338"/>
      <c r="CU47" s="338"/>
      <c r="CV47" s="338"/>
      <c r="CW47" s="338"/>
      <c r="CX47" s="338"/>
      <c r="CY47" s="339"/>
      <c r="CZ47" s="339"/>
      <c r="DA47" s="339"/>
      <c r="DB47" s="339"/>
      <c r="DC47" s="339"/>
      <c r="DD47" s="339"/>
      <c r="DE47" s="339"/>
      <c r="DF47" s="339"/>
      <c r="DG47" s="339"/>
      <c r="DH47" s="339"/>
      <c r="DI47" s="339"/>
      <c r="DJ47" s="339"/>
      <c r="DK47" s="339"/>
      <c r="DL47" s="339"/>
      <c r="DM47" s="339"/>
      <c r="DN47" s="339"/>
      <c r="DO47" s="339"/>
      <c r="DP47" s="339"/>
      <c r="DQ47" s="339"/>
      <c r="DR47" s="339"/>
      <c r="DS47" s="339"/>
      <c r="DT47" s="339"/>
    </row>
    <row r="48" spans="1:124" s="340" customFormat="1" ht="20.100000000000001" customHeight="1">
      <c r="A48" s="91"/>
      <c r="B48" s="102" t="s">
        <v>74</v>
      </c>
      <c r="C48" s="103">
        <v>0</v>
      </c>
      <c r="D48" s="171">
        <v>0</v>
      </c>
      <c r="E48" s="172">
        <v>0</v>
      </c>
      <c r="F48" s="173" t="s">
        <v>244</v>
      </c>
      <c r="G48" s="174" t="s">
        <v>244</v>
      </c>
      <c r="H48" s="175" t="s">
        <v>244</v>
      </c>
      <c r="I48" s="173" t="s">
        <v>94</v>
      </c>
      <c r="J48" s="174" t="s">
        <v>94</v>
      </c>
      <c r="K48" s="175" t="s">
        <v>94</v>
      </c>
      <c r="L48" s="173" t="s">
        <v>94</v>
      </c>
      <c r="M48" s="174" t="s">
        <v>94</v>
      </c>
      <c r="N48" s="175" t="s">
        <v>94</v>
      </c>
      <c r="O48" s="338"/>
      <c r="P48" s="338"/>
      <c r="Q48" s="338"/>
      <c r="R48" s="338"/>
      <c r="S48" s="338"/>
      <c r="T48" s="338"/>
      <c r="U48" s="338"/>
      <c r="V48" s="338"/>
      <c r="W48" s="338"/>
      <c r="X48" s="338"/>
      <c r="Y48" s="338"/>
      <c r="Z48" s="338"/>
      <c r="AA48" s="338"/>
      <c r="AB48" s="338"/>
      <c r="AC48" s="338"/>
      <c r="AD48" s="338"/>
      <c r="AE48" s="338"/>
      <c r="AF48" s="338"/>
      <c r="AG48" s="338"/>
      <c r="AH48" s="338"/>
      <c r="AI48" s="338"/>
      <c r="AJ48" s="338"/>
      <c r="AK48" s="338"/>
      <c r="AL48" s="338"/>
      <c r="AM48" s="338"/>
      <c r="AN48" s="338"/>
      <c r="AO48" s="338"/>
      <c r="AP48" s="338"/>
      <c r="AQ48" s="338"/>
      <c r="AR48" s="338"/>
      <c r="AS48" s="338"/>
      <c r="AT48" s="338"/>
      <c r="AU48" s="338"/>
      <c r="AV48" s="338"/>
      <c r="AW48" s="338"/>
      <c r="AX48" s="338"/>
      <c r="AY48" s="338"/>
      <c r="AZ48" s="338"/>
      <c r="BA48" s="338"/>
      <c r="BB48" s="338"/>
      <c r="BC48" s="338"/>
      <c r="BD48" s="338"/>
      <c r="BE48" s="338"/>
      <c r="BF48" s="338"/>
      <c r="BG48" s="338"/>
      <c r="BH48" s="338"/>
      <c r="BI48" s="338"/>
      <c r="BJ48" s="338"/>
      <c r="BK48" s="338"/>
      <c r="BL48" s="338"/>
      <c r="BM48" s="338"/>
      <c r="BN48" s="338"/>
      <c r="BO48" s="338"/>
      <c r="BP48" s="338"/>
      <c r="BQ48" s="338"/>
      <c r="BR48" s="338"/>
      <c r="BS48" s="338"/>
      <c r="BT48" s="338"/>
      <c r="BU48" s="338"/>
      <c r="BV48" s="338"/>
      <c r="BW48" s="338"/>
      <c r="BX48" s="338"/>
      <c r="BY48" s="338"/>
      <c r="BZ48" s="338"/>
      <c r="CA48" s="338"/>
      <c r="CB48" s="338"/>
      <c r="CC48" s="338"/>
      <c r="CD48" s="338"/>
      <c r="CE48" s="338"/>
      <c r="CF48" s="338"/>
      <c r="CG48" s="338"/>
      <c r="CH48" s="338"/>
      <c r="CI48" s="338"/>
      <c r="CJ48" s="338"/>
      <c r="CK48" s="338"/>
      <c r="CL48" s="338"/>
      <c r="CM48" s="338"/>
      <c r="CN48" s="338"/>
      <c r="CO48" s="338"/>
      <c r="CP48" s="338"/>
      <c r="CQ48" s="338"/>
      <c r="CR48" s="338"/>
      <c r="CS48" s="338"/>
      <c r="CT48" s="338"/>
      <c r="CU48" s="338"/>
      <c r="CV48" s="338"/>
      <c r="CW48" s="338"/>
      <c r="CX48" s="338"/>
      <c r="CY48" s="339"/>
      <c r="CZ48" s="339"/>
      <c r="DA48" s="339"/>
      <c r="DB48" s="339"/>
      <c r="DC48" s="339"/>
      <c r="DD48" s="339"/>
      <c r="DE48" s="339"/>
      <c r="DF48" s="339"/>
      <c r="DG48" s="339"/>
      <c r="DH48" s="339"/>
      <c r="DI48" s="339"/>
      <c r="DJ48" s="339"/>
      <c r="DK48" s="339"/>
      <c r="DL48" s="339"/>
      <c r="DM48" s="339"/>
      <c r="DN48" s="339"/>
      <c r="DO48" s="339"/>
      <c r="DP48" s="339"/>
      <c r="DQ48" s="339"/>
      <c r="DR48" s="339"/>
      <c r="DS48" s="339"/>
      <c r="DT48" s="339"/>
    </row>
    <row r="49" spans="1:124" s="340" customFormat="1" ht="20.100000000000001" customHeight="1">
      <c r="A49" s="91"/>
      <c r="B49" s="102" t="s">
        <v>72</v>
      </c>
      <c r="C49" s="103">
        <v>0</v>
      </c>
      <c r="D49" s="171">
        <v>0</v>
      </c>
      <c r="E49" s="172">
        <v>0</v>
      </c>
      <c r="F49" s="173" t="s">
        <v>244</v>
      </c>
      <c r="G49" s="174" t="s">
        <v>244</v>
      </c>
      <c r="H49" s="175" t="s">
        <v>244</v>
      </c>
      <c r="I49" s="173" t="s">
        <v>94</v>
      </c>
      <c r="J49" s="174" t="s">
        <v>94</v>
      </c>
      <c r="K49" s="175" t="s">
        <v>94</v>
      </c>
      <c r="L49" s="173" t="s">
        <v>94</v>
      </c>
      <c r="M49" s="174" t="s">
        <v>94</v>
      </c>
      <c r="N49" s="175" t="s">
        <v>94</v>
      </c>
      <c r="O49" s="338"/>
      <c r="P49" s="338"/>
      <c r="Q49" s="338"/>
      <c r="R49" s="338"/>
      <c r="S49" s="338"/>
      <c r="T49" s="338"/>
      <c r="U49" s="338"/>
      <c r="V49" s="338"/>
      <c r="W49" s="338"/>
      <c r="X49" s="338"/>
      <c r="Y49" s="338"/>
      <c r="Z49" s="338"/>
      <c r="AA49" s="338"/>
      <c r="AB49" s="338"/>
      <c r="AC49" s="338"/>
      <c r="AD49" s="338"/>
      <c r="AE49" s="338"/>
      <c r="AF49" s="338"/>
      <c r="AG49" s="338"/>
      <c r="AH49" s="338"/>
      <c r="AI49" s="338"/>
      <c r="AJ49" s="338"/>
      <c r="AK49" s="338"/>
      <c r="AL49" s="338"/>
      <c r="AM49" s="338"/>
      <c r="AN49" s="338"/>
      <c r="AO49" s="338"/>
      <c r="AP49" s="338"/>
      <c r="AQ49" s="338"/>
      <c r="AR49" s="338"/>
      <c r="AS49" s="338"/>
      <c r="AT49" s="338"/>
      <c r="AU49" s="338"/>
      <c r="AV49" s="338"/>
      <c r="AW49" s="338"/>
      <c r="AX49" s="338"/>
      <c r="AY49" s="338"/>
      <c r="AZ49" s="338"/>
      <c r="BA49" s="338"/>
      <c r="BB49" s="338"/>
      <c r="BC49" s="338"/>
      <c r="BD49" s="338"/>
      <c r="BE49" s="338"/>
      <c r="BF49" s="338"/>
      <c r="BG49" s="338"/>
      <c r="BH49" s="338"/>
      <c r="BI49" s="338"/>
      <c r="BJ49" s="338"/>
      <c r="BK49" s="338"/>
      <c r="BL49" s="338"/>
      <c r="BM49" s="338"/>
      <c r="BN49" s="338"/>
      <c r="BO49" s="338"/>
      <c r="BP49" s="338"/>
      <c r="BQ49" s="338"/>
      <c r="BR49" s="338"/>
      <c r="BS49" s="338"/>
      <c r="BT49" s="338"/>
      <c r="BU49" s="338"/>
      <c r="BV49" s="338"/>
      <c r="BW49" s="338"/>
      <c r="BX49" s="338"/>
      <c r="BY49" s="338"/>
      <c r="BZ49" s="338"/>
      <c r="CA49" s="338"/>
      <c r="CB49" s="338"/>
      <c r="CC49" s="338"/>
      <c r="CD49" s="338"/>
      <c r="CE49" s="338"/>
      <c r="CF49" s="338"/>
      <c r="CG49" s="338"/>
      <c r="CH49" s="338"/>
      <c r="CI49" s="338"/>
      <c r="CJ49" s="338"/>
      <c r="CK49" s="338"/>
      <c r="CL49" s="338"/>
      <c r="CM49" s="338"/>
      <c r="CN49" s="338"/>
      <c r="CO49" s="338"/>
      <c r="CP49" s="338"/>
      <c r="CQ49" s="338"/>
      <c r="CR49" s="338"/>
      <c r="CS49" s="338"/>
      <c r="CT49" s="338"/>
      <c r="CU49" s="338"/>
      <c r="CV49" s="338"/>
      <c r="CW49" s="338"/>
      <c r="CX49" s="338"/>
      <c r="CY49" s="339"/>
      <c r="CZ49" s="339"/>
      <c r="DA49" s="339"/>
      <c r="DB49" s="339"/>
      <c r="DC49" s="339"/>
      <c r="DD49" s="339"/>
      <c r="DE49" s="339"/>
      <c r="DF49" s="339"/>
      <c r="DG49" s="339"/>
      <c r="DH49" s="339"/>
      <c r="DI49" s="339"/>
      <c r="DJ49" s="339"/>
      <c r="DK49" s="339"/>
      <c r="DL49" s="339"/>
      <c r="DM49" s="339"/>
      <c r="DN49" s="339"/>
      <c r="DO49" s="339"/>
      <c r="DP49" s="339"/>
      <c r="DQ49" s="339"/>
      <c r="DR49" s="339"/>
      <c r="DS49" s="339"/>
      <c r="DT49" s="339"/>
    </row>
    <row r="50" spans="1:124" s="340" customFormat="1" ht="20.100000000000001" customHeight="1">
      <c r="A50" s="91"/>
      <c r="B50" s="102" t="s">
        <v>234</v>
      </c>
      <c r="C50" s="103">
        <v>17.461587999999999</v>
      </c>
      <c r="D50" s="174">
        <v>18.054414000000001</v>
      </c>
      <c r="E50" s="175">
        <v>17.998858000000002</v>
      </c>
      <c r="F50" s="173">
        <v>0</v>
      </c>
      <c r="G50" s="174">
        <v>0</v>
      </c>
      <c r="H50" s="175">
        <v>0</v>
      </c>
      <c r="I50" s="173" t="s">
        <v>94</v>
      </c>
      <c r="J50" s="174" t="s">
        <v>94</v>
      </c>
      <c r="K50" s="175" t="s">
        <v>94</v>
      </c>
      <c r="L50" s="173">
        <v>0.23038569000711734</v>
      </c>
      <c r="M50" s="174">
        <v>0.14892203092274275</v>
      </c>
      <c r="N50" s="175">
        <v>0.30067463169052167</v>
      </c>
      <c r="O50" s="338"/>
      <c r="P50" s="338"/>
      <c r="Q50" s="338"/>
      <c r="R50" s="338"/>
      <c r="S50" s="338"/>
      <c r="T50" s="338"/>
      <c r="U50" s="338"/>
      <c r="V50" s="338"/>
      <c r="W50" s="338"/>
      <c r="X50" s="338"/>
      <c r="Y50" s="338"/>
      <c r="Z50" s="338"/>
      <c r="AA50" s="338"/>
      <c r="AB50" s="338"/>
      <c r="AC50" s="338"/>
      <c r="AD50" s="338"/>
      <c r="AE50" s="338"/>
      <c r="AF50" s="338"/>
      <c r="AG50" s="338"/>
      <c r="AH50" s="338"/>
      <c r="AI50" s="338"/>
      <c r="AJ50" s="338"/>
      <c r="AK50" s="338"/>
      <c r="AL50" s="338"/>
      <c r="AM50" s="338"/>
      <c r="AN50" s="338"/>
      <c r="AO50" s="338"/>
      <c r="AP50" s="338"/>
      <c r="AQ50" s="338"/>
      <c r="AR50" s="338"/>
      <c r="AS50" s="338"/>
      <c r="AT50" s="338"/>
      <c r="AU50" s="338"/>
      <c r="AV50" s="338"/>
      <c r="AW50" s="338"/>
      <c r="AX50" s="338"/>
      <c r="AY50" s="338"/>
      <c r="AZ50" s="338"/>
      <c r="BA50" s="338"/>
      <c r="BB50" s="338"/>
      <c r="BC50" s="338"/>
      <c r="BD50" s="338"/>
      <c r="BE50" s="338"/>
      <c r="BF50" s="338"/>
      <c r="BG50" s="338"/>
      <c r="BH50" s="338"/>
      <c r="BI50" s="338"/>
      <c r="BJ50" s="338"/>
      <c r="BK50" s="338"/>
      <c r="BL50" s="338"/>
      <c r="BM50" s="338"/>
      <c r="BN50" s="338"/>
      <c r="BO50" s="338"/>
      <c r="BP50" s="338"/>
      <c r="BQ50" s="338"/>
      <c r="BR50" s="338"/>
      <c r="BS50" s="338"/>
      <c r="BT50" s="338"/>
      <c r="BU50" s="338"/>
      <c r="BV50" s="338"/>
      <c r="BW50" s="338"/>
      <c r="BX50" s="338"/>
      <c r="BY50" s="338"/>
      <c r="BZ50" s="338"/>
      <c r="CA50" s="338"/>
      <c r="CB50" s="338"/>
      <c r="CC50" s="338"/>
      <c r="CD50" s="338"/>
      <c r="CE50" s="338"/>
      <c r="CF50" s="338"/>
      <c r="CG50" s="338"/>
      <c r="CH50" s="338"/>
      <c r="CI50" s="338"/>
      <c r="CJ50" s="338"/>
      <c r="CK50" s="338"/>
      <c r="CL50" s="338"/>
      <c r="CM50" s="338"/>
      <c r="CN50" s="338"/>
      <c r="CO50" s="338"/>
      <c r="CP50" s="338"/>
      <c r="CQ50" s="338"/>
      <c r="CR50" s="338"/>
      <c r="CS50" s="338"/>
      <c r="CT50" s="338"/>
      <c r="CU50" s="338"/>
      <c r="CV50" s="338"/>
      <c r="CW50" s="338"/>
      <c r="CX50" s="338"/>
      <c r="CY50" s="339"/>
      <c r="CZ50" s="339"/>
      <c r="DA50" s="339"/>
      <c r="DB50" s="339"/>
      <c r="DC50" s="339"/>
      <c r="DD50" s="339"/>
      <c r="DE50" s="339"/>
      <c r="DF50" s="339"/>
      <c r="DG50" s="339"/>
      <c r="DH50" s="339"/>
      <c r="DI50" s="339"/>
      <c r="DJ50" s="339"/>
      <c r="DK50" s="339"/>
      <c r="DL50" s="339"/>
      <c r="DM50" s="339"/>
      <c r="DN50" s="339"/>
      <c r="DO50" s="339"/>
      <c r="DP50" s="339"/>
      <c r="DQ50" s="339"/>
      <c r="DR50" s="339"/>
      <c r="DS50" s="339"/>
      <c r="DT50" s="339"/>
    </row>
    <row r="51" spans="1:124" s="340" customFormat="1" ht="20.100000000000001" customHeight="1">
      <c r="A51" s="91"/>
      <c r="B51" s="102" t="s">
        <v>63</v>
      </c>
      <c r="C51" s="103">
        <v>0</v>
      </c>
      <c r="D51" s="171">
        <v>0</v>
      </c>
      <c r="E51" s="172">
        <v>0</v>
      </c>
      <c r="F51" s="173" t="s">
        <v>244</v>
      </c>
      <c r="G51" s="174" t="s">
        <v>244</v>
      </c>
      <c r="H51" s="175" t="s">
        <v>244</v>
      </c>
      <c r="I51" s="173" t="s">
        <v>94</v>
      </c>
      <c r="J51" s="174" t="s">
        <v>94</v>
      </c>
      <c r="K51" s="175" t="s">
        <v>94</v>
      </c>
      <c r="L51" s="173" t="s">
        <v>94</v>
      </c>
      <c r="M51" s="174" t="s">
        <v>94</v>
      </c>
      <c r="N51" s="175" t="s">
        <v>94</v>
      </c>
      <c r="O51" s="338"/>
      <c r="P51" s="338"/>
      <c r="Q51" s="338"/>
      <c r="R51" s="338"/>
      <c r="S51" s="338"/>
      <c r="T51" s="338"/>
      <c r="U51" s="338"/>
      <c r="V51" s="338"/>
      <c r="W51" s="338"/>
      <c r="X51" s="338"/>
      <c r="Y51" s="338"/>
      <c r="Z51" s="338"/>
      <c r="AA51" s="338"/>
      <c r="AB51" s="338"/>
      <c r="AC51" s="338"/>
      <c r="AD51" s="338"/>
      <c r="AE51" s="338"/>
      <c r="AF51" s="338"/>
      <c r="AG51" s="338"/>
      <c r="AH51" s="338"/>
      <c r="AI51" s="338"/>
      <c r="AJ51" s="338"/>
      <c r="AK51" s="338"/>
      <c r="AL51" s="338"/>
      <c r="AM51" s="338"/>
      <c r="AN51" s="338"/>
      <c r="AO51" s="338"/>
      <c r="AP51" s="338"/>
      <c r="AQ51" s="338"/>
      <c r="AR51" s="338"/>
      <c r="AS51" s="338"/>
      <c r="AT51" s="338"/>
      <c r="AU51" s="338"/>
      <c r="AV51" s="338"/>
      <c r="AW51" s="338"/>
      <c r="AX51" s="338"/>
      <c r="AY51" s="338"/>
      <c r="AZ51" s="338"/>
      <c r="BA51" s="338"/>
      <c r="BB51" s="338"/>
      <c r="BC51" s="338"/>
      <c r="BD51" s="338"/>
      <c r="BE51" s="338"/>
      <c r="BF51" s="338"/>
      <c r="BG51" s="338"/>
      <c r="BH51" s="338"/>
      <c r="BI51" s="338"/>
      <c r="BJ51" s="338"/>
      <c r="BK51" s="338"/>
      <c r="BL51" s="338"/>
      <c r="BM51" s="338"/>
      <c r="BN51" s="338"/>
      <c r="BO51" s="338"/>
      <c r="BP51" s="338"/>
      <c r="BQ51" s="338"/>
      <c r="BR51" s="338"/>
      <c r="BS51" s="338"/>
      <c r="BT51" s="338"/>
      <c r="BU51" s="338"/>
      <c r="BV51" s="338"/>
      <c r="BW51" s="338"/>
      <c r="BX51" s="338"/>
      <c r="BY51" s="338"/>
      <c r="BZ51" s="338"/>
      <c r="CA51" s="338"/>
      <c r="CB51" s="338"/>
      <c r="CC51" s="338"/>
      <c r="CD51" s="338"/>
      <c r="CE51" s="338"/>
      <c r="CF51" s="338"/>
      <c r="CG51" s="338"/>
      <c r="CH51" s="338"/>
      <c r="CI51" s="338"/>
      <c r="CJ51" s="338"/>
      <c r="CK51" s="338"/>
      <c r="CL51" s="338"/>
      <c r="CM51" s="338"/>
      <c r="CN51" s="338"/>
      <c r="CO51" s="338"/>
      <c r="CP51" s="338"/>
      <c r="CQ51" s="338"/>
      <c r="CR51" s="338"/>
      <c r="CS51" s="338"/>
      <c r="CT51" s="338"/>
      <c r="CU51" s="338"/>
      <c r="CV51" s="338"/>
      <c r="CW51" s="338"/>
      <c r="CX51" s="338"/>
      <c r="CY51" s="339"/>
      <c r="CZ51" s="339"/>
      <c r="DA51" s="339"/>
      <c r="DB51" s="339"/>
      <c r="DC51" s="339"/>
      <c r="DD51" s="339"/>
      <c r="DE51" s="339"/>
      <c r="DF51" s="339"/>
      <c r="DG51" s="339"/>
      <c r="DH51" s="339"/>
      <c r="DI51" s="339"/>
      <c r="DJ51" s="339"/>
      <c r="DK51" s="339"/>
      <c r="DL51" s="339"/>
      <c r="DM51" s="339"/>
      <c r="DN51" s="339"/>
      <c r="DO51" s="339"/>
      <c r="DP51" s="339"/>
      <c r="DQ51" s="339"/>
      <c r="DR51" s="339"/>
      <c r="DS51" s="339"/>
      <c r="DT51" s="339"/>
    </row>
    <row r="52" spans="1:124" s="340" customFormat="1" ht="20.100000000000001" customHeight="1">
      <c r="A52" s="91"/>
      <c r="B52" s="102" t="s">
        <v>38</v>
      </c>
      <c r="C52" s="103">
        <v>0</v>
      </c>
      <c r="D52" s="174">
        <v>0</v>
      </c>
      <c r="E52" s="175">
        <v>0</v>
      </c>
      <c r="F52" s="173" t="s">
        <v>244</v>
      </c>
      <c r="G52" s="174" t="s">
        <v>244</v>
      </c>
      <c r="H52" s="175" t="s">
        <v>244</v>
      </c>
      <c r="I52" s="173" t="s">
        <v>94</v>
      </c>
      <c r="J52" s="174" t="s">
        <v>94</v>
      </c>
      <c r="K52" s="175" t="s">
        <v>94</v>
      </c>
      <c r="L52" s="173" t="s">
        <v>94</v>
      </c>
      <c r="M52" s="174" t="s">
        <v>94</v>
      </c>
      <c r="N52" s="175" t="s">
        <v>94</v>
      </c>
      <c r="O52" s="338"/>
      <c r="P52" s="338"/>
      <c r="Q52" s="338"/>
      <c r="R52" s="338"/>
      <c r="S52" s="338"/>
      <c r="T52" s="338"/>
      <c r="U52" s="338"/>
      <c r="V52" s="338"/>
      <c r="W52" s="338"/>
      <c r="X52" s="338"/>
      <c r="Y52" s="338"/>
      <c r="Z52" s="338"/>
      <c r="AA52" s="338"/>
      <c r="AB52" s="338"/>
      <c r="AC52" s="338"/>
      <c r="AD52" s="338"/>
      <c r="AE52" s="338"/>
      <c r="AF52" s="338"/>
      <c r="AG52" s="338"/>
      <c r="AH52" s="338"/>
      <c r="AI52" s="338"/>
      <c r="AJ52" s="338"/>
      <c r="AK52" s="338"/>
      <c r="AL52" s="338"/>
      <c r="AM52" s="338"/>
      <c r="AN52" s="338"/>
      <c r="AO52" s="338"/>
      <c r="AP52" s="338"/>
      <c r="AQ52" s="338"/>
      <c r="AR52" s="338"/>
      <c r="AS52" s="338"/>
      <c r="AT52" s="338"/>
      <c r="AU52" s="338"/>
      <c r="AV52" s="338"/>
      <c r="AW52" s="338"/>
      <c r="AX52" s="338"/>
      <c r="AY52" s="338"/>
      <c r="AZ52" s="338"/>
      <c r="BA52" s="338"/>
      <c r="BB52" s="338"/>
      <c r="BC52" s="338"/>
      <c r="BD52" s="338"/>
      <c r="BE52" s="338"/>
      <c r="BF52" s="338"/>
      <c r="BG52" s="338"/>
      <c r="BH52" s="338"/>
      <c r="BI52" s="338"/>
      <c r="BJ52" s="338"/>
      <c r="BK52" s="338"/>
      <c r="BL52" s="338"/>
      <c r="BM52" s="338"/>
      <c r="BN52" s="338"/>
      <c r="BO52" s="338"/>
      <c r="BP52" s="338"/>
      <c r="BQ52" s="338"/>
      <c r="BR52" s="338"/>
      <c r="BS52" s="338"/>
      <c r="BT52" s="338"/>
      <c r="BU52" s="338"/>
      <c r="BV52" s="338"/>
      <c r="BW52" s="338"/>
      <c r="BX52" s="338"/>
      <c r="BY52" s="338"/>
      <c r="BZ52" s="338"/>
      <c r="CA52" s="338"/>
      <c r="CB52" s="338"/>
      <c r="CC52" s="338"/>
      <c r="CD52" s="338"/>
      <c r="CE52" s="338"/>
      <c r="CF52" s="338"/>
      <c r="CG52" s="338"/>
      <c r="CH52" s="338"/>
      <c r="CI52" s="338"/>
      <c r="CJ52" s="338"/>
      <c r="CK52" s="338"/>
      <c r="CL52" s="338"/>
      <c r="CM52" s="338"/>
      <c r="CN52" s="338"/>
      <c r="CO52" s="338"/>
      <c r="CP52" s="338"/>
      <c r="CQ52" s="338"/>
      <c r="CR52" s="338"/>
      <c r="CS52" s="338"/>
      <c r="CT52" s="338"/>
      <c r="CU52" s="338"/>
      <c r="CV52" s="338"/>
      <c r="CW52" s="338"/>
      <c r="CX52" s="338"/>
      <c r="CY52" s="339"/>
      <c r="CZ52" s="339"/>
      <c r="DA52" s="339"/>
      <c r="DB52" s="339"/>
      <c r="DC52" s="339"/>
      <c r="DD52" s="339"/>
      <c r="DE52" s="339"/>
      <c r="DF52" s="339"/>
      <c r="DG52" s="339"/>
      <c r="DH52" s="339"/>
      <c r="DI52" s="339"/>
      <c r="DJ52" s="339"/>
      <c r="DK52" s="339"/>
      <c r="DL52" s="339"/>
      <c r="DM52" s="339"/>
      <c r="DN52" s="339"/>
      <c r="DO52" s="339"/>
      <c r="DP52" s="339"/>
      <c r="DQ52" s="339"/>
      <c r="DR52" s="339"/>
      <c r="DS52" s="339"/>
      <c r="DT52" s="339"/>
    </row>
    <row r="53" spans="1:124" s="340" customFormat="1" ht="19.5" customHeight="1">
      <c r="A53" s="91"/>
      <c r="B53" s="102" t="s">
        <v>236</v>
      </c>
      <c r="C53" s="103">
        <v>0</v>
      </c>
      <c r="D53" s="171">
        <v>0</v>
      </c>
      <c r="E53" s="172">
        <v>0</v>
      </c>
      <c r="F53" s="173" t="s">
        <v>244</v>
      </c>
      <c r="G53" s="174" t="s">
        <v>244</v>
      </c>
      <c r="H53" s="175" t="s">
        <v>244</v>
      </c>
      <c r="I53" s="173" t="s">
        <v>94</v>
      </c>
      <c r="J53" s="174" t="s">
        <v>94</v>
      </c>
      <c r="K53" s="175" t="s">
        <v>94</v>
      </c>
      <c r="L53" s="173" t="s">
        <v>94</v>
      </c>
      <c r="M53" s="174" t="s">
        <v>94</v>
      </c>
      <c r="N53" s="175" t="s">
        <v>94</v>
      </c>
      <c r="O53" s="338"/>
      <c r="P53" s="338"/>
      <c r="Q53" s="338"/>
      <c r="R53" s="338"/>
      <c r="S53" s="338"/>
      <c r="T53" s="338"/>
      <c r="U53" s="338"/>
      <c r="V53" s="338"/>
      <c r="W53" s="338"/>
      <c r="X53" s="338"/>
      <c r="Y53" s="338"/>
      <c r="Z53" s="338"/>
      <c r="AA53" s="338"/>
      <c r="AB53" s="338"/>
      <c r="AC53" s="338"/>
      <c r="AD53" s="338"/>
      <c r="AE53" s="338"/>
      <c r="AF53" s="338"/>
      <c r="AG53" s="338"/>
      <c r="AH53" s="338"/>
      <c r="AI53" s="338"/>
      <c r="AJ53" s="338"/>
      <c r="AK53" s="338"/>
      <c r="AL53" s="338"/>
      <c r="AM53" s="338"/>
      <c r="AN53" s="338"/>
      <c r="AO53" s="338"/>
      <c r="AP53" s="338"/>
      <c r="AQ53" s="338"/>
      <c r="AR53" s="338"/>
      <c r="AS53" s="338"/>
      <c r="AT53" s="338"/>
      <c r="AU53" s="338"/>
      <c r="AV53" s="338"/>
      <c r="AW53" s="338"/>
      <c r="AX53" s="338"/>
      <c r="AY53" s="338"/>
      <c r="AZ53" s="338"/>
      <c r="BA53" s="338"/>
      <c r="BB53" s="338"/>
      <c r="BC53" s="338"/>
      <c r="BD53" s="338"/>
      <c r="BE53" s="338"/>
      <c r="BF53" s="338"/>
      <c r="BG53" s="338"/>
      <c r="BH53" s="338"/>
      <c r="BI53" s="338"/>
      <c r="BJ53" s="338"/>
      <c r="BK53" s="338"/>
      <c r="BL53" s="338"/>
      <c r="BM53" s="338"/>
      <c r="BN53" s="338"/>
      <c r="BO53" s="338"/>
      <c r="BP53" s="338"/>
      <c r="BQ53" s="338"/>
      <c r="BR53" s="338"/>
      <c r="BS53" s="338"/>
      <c r="BT53" s="338"/>
      <c r="BU53" s="338"/>
      <c r="BV53" s="338"/>
      <c r="BW53" s="338"/>
      <c r="BX53" s="338"/>
      <c r="BY53" s="338"/>
      <c r="BZ53" s="338"/>
      <c r="CA53" s="338"/>
      <c r="CB53" s="338"/>
      <c r="CC53" s="338"/>
      <c r="CD53" s="338"/>
      <c r="CE53" s="338"/>
      <c r="CF53" s="338"/>
      <c r="CG53" s="338"/>
      <c r="CH53" s="338"/>
      <c r="CI53" s="338"/>
      <c r="CJ53" s="338"/>
      <c r="CK53" s="338"/>
      <c r="CL53" s="338"/>
      <c r="CM53" s="338"/>
      <c r="CN53" s="338"/>
      <c r="CO53" s="338"/>
      <c r="CP53" s="338"/>
      <c r="CQ53" s="338"/>
      <c r="CR53" s="338"/>
      <c r="CS53" s="338"/>
      <c r="CT53" s="338"/>
      <c r="CU53" s="338"/>
      <c r="CV53" s="338"/>
      <c r="CW53" s="338"/>
      <c r="CX53" s="338"/>
      <c r="CY53" s="339"/>
      <c r="CZ53" s="339"/>
      <c r="DA53" s="339"/>
      <c r="DB53" s="339"/>
      <c r="DC53" s="339"/>
      <c r="DD53" s="339"/>
      <c r="DE53" s="339"/>
      <c r="DF53" s="339"/>
      <c r="DG53" s="339"/>
      <c r="DH53" s="339"/>
      <c r="DI53" s="339"/>
      <c r="DJ53" s="339"/>
      <c r="DK53" s="339"/>
      <c r="DL53" s="339"/>
      <c r="DM53" s="339"/>
      <c r="DN53" s="339"/>
      <c r="DO53" s="339"/>
      <c r="DP53" s="339"/>
      <c r="DQ53" s="339"/>
      <c r="DR53" s="339"/>
      <c r="DS53" s="339"/>
      <c r="DT53" s="339"/>
    </row>
    <row r="54" spans="1:124" s="340" customFormat="1" ht="19.5" customHeight="1">
      <c r="A54" s="91"/>
      <c r="B54" s="102" t="s">
        <v>186</v>
      </c>
      <c r="C54" s="103">
        <v>0</v>
      </c>
      <c r="D54" s="174">
        <v>0</v>
      </c>
      <c r="E54" s="175">
        <v>0</v>
      </c>
      <c r="F54" s="173" t="s">
        <v>244</v>
      </c>
      <c r="G54" s="174" t="s">
        <v>244</v>
      </c>
      <c r="H54" s="175" t="s">
        <v>244</v>
      </c>
      <c r="I54" s="173" t="s">
        <v>94</v>
      </c>
      <c r="J54" s="174" t="s">
        <v>94</v>
      </c>
      <c r="K54" s="175" t="s">
        <v>94</v>
      </c>
      <c r="L54" s="173" t="s">
        <v>94</v>
      </c>
      <c r="M54" s="174" t="s">
        <v>94</v>
      </c>
      <c r="N54" s="175" t="s">
        <v>94</v>
      </c>
      <c r="O54" s="338"/>
      <c r="P54" s="338"/>
      <c r="Q54" s="338"/>
      <c r="R54" s="338"/>
      <c r="S54" s="338"/>
      <c r="T54" s="338"/>
      <c r="U54" s="338"/>
      <c r="V54" s="338"/>
      <c r="W54" s="338"/>
      <c r="X54" s="338"/>
      <c r="Y54" s="338"/>
      <c r="Z54" s="338"/>
      <c r="AA54" s="338"/>
      <c r="AB54" s="338"/>
      <c r="AC54" s="338"/>
      <c r="AD54" s="338"/>
      <c r="AE54" s="338"/>
      <c r="AF54" s="338"/>
      <c r="AG54" s="338"/>
      <c r="AH54" s="338"/>
      <c r="AI54" s="338"/>
      <c r="AJ54" s="338"/>
      <c r="AK54" s="338"/>
      <c r="AL54" s="338"/>
      <c r="AM54" s="338"/>
      <c r="AN54" s="338"/>
      <c r="AO54" s="338"/>
      <c r="AP54" s="338"/>
      <c r="AQ54" s="338"/>
      <c r="AR54" s="338"/>
      <c r="AS54" s="338"/>
      <c r="AT54" s="338"/>
      <c r="AU54" s="338"/>
      <c r="AV54" s="338"/>
      <c r="AW54" s="338"/>
      <c r="AX54" s="338"/>
      <c r="AY54" s="338"/>
      <c r="AZ54" s="338"/>
      <c r="BA54" s="338"/>
      <c r="BB54" s="338"/>
      <c r="BC54" s="338"/>
      <c r="BD54" s="338"/>
      <c r="BE54" s="338"/>
      <c r="BF54" s="338"/>
      <c r="BG54" s="338"/>
      <c r="BH54" s="338"/>
      <c r="BI54" s="338"/>
      <c r="BJ54" s="338"/>
      <c r="BK54" s="338"/>
      <c r="BL54" s="338"/>
      <c r="BM54" s="338"/>
      <c r="BN54" s="338"/>
      <c r="BO54" s="338"/>
      <c r="BP54" s="338"/>
      <c r="BQ54" s="338"/>
      <c r="BR54" s="338"/>
      <c r="BS54" s="338"/>
      <c r="BT54" s="338"/>
      <c r="BU54" s="338"/>
      <c r="BV54" s="338"/>
      <c r="BW54" s="338"/>
      <c r="BX54" s="338"/>
      <c r="BY54" s="338"/>
      <c r="BZ54" s="338"/>
      <c r="CA54" s="338"/>
      <c r="CB54" s="338"/>
      <c r="CC54" s="338"/>
      <c r="CD54" s="338"/>
      <c r="CE54" s="338"/>
      <c r="CF54" s="338"/>
      <c r="CG54" s="338"/>
      <c r="CH54" s="338"/>
      <c r="CI54" s="338"/>
      <c r="CJ54" s="338"/>
      <c r="CK54" s="338"/>
      <c r="CL54" s="338"/>
      <c r="CM54" s="338"/>
      <c r="CN54" s="338"/>
      <c r="CO54" s="338"/>
      <c r="CP54" s="338"/>
      <c r="CQ54" s="338"/>
      <c r="CR54" s="338"/>
      <c r="CS54" s="338"/>
      <c r="CT54" s="338"/>
      <c r="CU54" s="338"/>
      <c r="CV54" s="338"/>
      <c r="CW54" s="338"/>
      <c r="CX54" s="338"/>
      <c r="CY54" s="339"/>
      <c r="CZ54" s="339"/>
      <c r="DA54" s="339"/>
      <c r="DB54" s="339"/>
      <c r="DC54" s="339"/>
      <c r="DD54" s="339"/>
      <c r="DE54" s="339"/>
      <c r="DF54" s="339"/>
      <c r="DG54" s="339"/>
      <c r="DH54" s="339"/>
      <c r="DI54" s="339"/>
      <c r="DJ54" s="339"/>
      <c r="DK54" s="339"/>
      <c r="DL54" s="339"/>
      <c r="DM54" s="339"/>
      <c r="DN54" s="339"/>
      <c r="DO54" s="339"/>
      <c r="DP54" s="339"/>
      <c r="DQ54" s="339"/>
      <c r="DR54" s="339"/>
      <c r="DS54" s="339"/>
      <c r="DT54" s="339"/>
    </row>
    <row r="55" spans="1:124" s="340" customFormat="1" ht="19.5" customHeight="1">
      <c r="A55" s="91"/>
      <c r="B55" s="102" t="s">
        <v>54</v>
      </c>
      <c r="C55" s="103">
        <v>0</v>
      </c>
      <c r="D55" s="174">
        <v>0</v>
      </c>
      <c r="E55" s="175">
        <v>0</v>
      </c>
      <c r="F55" s="173" t="s">
        <v>244</v>
      </c>
      <c r="G55" s="174" t="s">
        <v>244</v>
      </c>
      <c r="H55" s="175" t="s">
        <v>244</v>
      </c>
      <c r="I55" s="173" t="s">
        <v>94</v>
      </c>
      <c r="J55" s="174" t="s">
        <v>94</v>
      </c>
      <c r="K55" s="175" t="s">
        <v>94</v>
      </c>
      <c r="L55" s="173" t="s">
        <v>94</v>
      </c>
      <c r="M55" s="174" t="s">
        <v>94</v>
      </c>
      <c r="N55" s="175" t="s">
        <v>94</v>
      </c>
      <c r="O55" s="338"/>
      <c r="P55" s="338"/>
      <c r="Q55" s="338"/>
      <c r="R55" s="338"/>
      <c r="S55" s="338"/>
      <c r="T55" s="338"/>
      <c r="U55" s="338"/>
      <c r="V55" s="338"/>
      <c r="W55" s="338"/>
      <c r="X55" s="338"/>
      <c r="Y55" s="338"/>
      <c r="Z55" s="338"/>
      <c r="AA55" s="338"/>
      <c r="AB55" s="338"/>
      <c r="AC55" s="338"/>
      <c r="AD55" s="338"/>
      <c r="AE55" s="338"/>
      <c r="AF55" s="338"/>
      <c r="AG55" s="338"/>
      <c r="AH55" s="338"/>
      <c r="AI55" s="338"/>
      <c r="AJ55" s="338"/>
      <c r="AK55" s="338"/>
      <c r="AL55" s="338"/>
      <c r="AM55" s="338"/>
      <c r="AN55" s="338"/>
      <c r="AO55" s="338"/>
      <c r="AP55" s="338"/>
      <c r="AQ55" s="338"/>
      <c r="AR55" s="338"/>
      <c r="AS55" s="338"/>
      <c r="AT55" s="338"/>
      <c r="AU55" s="338"/>
      <c r="AV55" s="338"/>
      <c r="AW55" s="338"/>
      <c r="AX55" s="338"/>
      <c r="AY55" s="338"/>
      <c r="AZ55" s="338"/>
      <c r="BA55" s="338"/>
      <c r="BB55" s="338"/>
      <c r="BC55" s="338"/>
      <c r="BD55" s="338"/>
      <c r="BE55" s="338"/>
      <c r="BF55" s="338"/>
      <c r="BG55" s="338"/>
      <c r="BH55" s="338"/>
      <c r="BI55" s="338"/>
      <c r="BJ55" s="338"/>
      <c r="BK55" s="338"/>
      <c r="BL55" s="338"/>
      <c r="BM55" s="338"/>
      <c r="BN55" s="338"/>
      <c r="BO55" s="338"/>
      <c r="BP55" s="338"/>
      <c r="BQ55" s="338"/>
      <c r="BR55" s="338"/>
      <c r="BS55" s="338"/>
      <c r="BT55" s="338"/>
      <c r="BU55" s="338"/>
      <c r="BV55" s="338"/>
      <c r="BW55" s="338"/>
      <c r="BX55" s="338"/>
      <c r="BY55" s="338"/>
      <c r="BZ55" s="338"/>
      <c r="CA55" s="338"/>
      <c r="CB55" s="338"/>
      <c r="CC55" s="338"/>
      <c r="CD55" s="338"/>
      <c r="CE55" s="338"/>
      <c r="CF55" s="338"/>
      <c r="CG55" s="338"/>
      <c r="CH55" s="338"/>
      <c r="CI55" s="338"/>
      <c r="CJ55" s="338"/>
      <c r="CK55" s="338"/>
      <c r="CL55" s="338"/>
      <c r="CM55" s="338"/>
      <c r="CN55" s="338"/>
      <c r="CO55" s="338"/>
      <c r="CP55" s="338"/>
      <c r="CQ55" s="338"/>
      <c r="CR55" s="338"/>
      <c r="CS55" s="338"/>
      <c r="CT55" s="338"/>
      <c r="CU55" s="338"/>
      <c r="CV55" s="338"/>
      <c r="CW55" s="338"/>
      <c r="CX55" s="338"/>
      <c r="CY55" s="339"/>
      <c r="CZ55" s="339"/>
      <c r="DA55" s="339"/>
      <c r="DB55" s="339"/>
      <c r="DC55" s="339"/>
      <c r="DD55" s="339"/>
      <c r="DE55" s="339"/>
      <c r="DF55" s="339"/>
      <c r="DG55" s="339"/>
      <c r="DH55" s="339"/>
      <c r="DI55" s="339"/>
      <c r="DJ55" s="339"/>
      <c r="DK55" s="339"/>
      <c r="DL55" s="339"/>
      <c r="DM55" s="339"/>
      <c r="DN55" s="339"/>
      <c r="DO55" s="339"/>
      <c r="DP55" s="339"/>
      <c r="DQ55" s="339"/>
      <c r="DR55" s="339"/>
      <c r="DS55" s="339"/>
      <c r="DT55" s="339"/>
    </row>
    <row r="56" spans="1:124" s="340" customFormat="1" ht="19.5" customHeight="1">
      <c r="A56" s="91"/>
      <c r="B56" s="102" t="s">
        <v>53</v>
      </c>
      <c r="C56" s="103">
        <v>0</v>
      </c>
      <c r="D56" s="174">
        <v>0</v>
      </c>
      <c r="E56" s="175">
        <v>0</v>
      </c>
      <c r="F56" s="173" t="s">
        <v>244</v>
      </c>
      <c r="G56" s="174" t="s">
        <v>244</v>
      </c>
      <c r="H56" s="175" t="s">
        <v>244</v>
      </c>
      <c r="I56" s="173" t="s">
        <v>94</v>
      </c>
      <c r="J56" s="174" t="s">
        <v>94</v>
      </c>
      <c r="K56" s="175" t="s">
        <v>94</v>
      </c>
      <c r="L56" s="173" t="s">
        <v>94</v>
      </c>
      <c r="M56" s="174" t="s">
        <v>94</v>
      </c>
      <c r="N56" s="175" t="s">
        <v>94</v>
      </c>
      <c r="O56" s="338"/>
      <c r="P56" s="338"/>
      <c r="Q56" s="338"/>
      <c r="R56" s="338"/>
      <c r="S56" s="338"/>
      <c r="T56" s="338"/>
      <c r="U56" s="338"/>
      <c r="V56" s="338"/>
      <c r="W56" s="338"/>
      <c r="X56" s="338"/>
      <c r="Y56" s="338"/>
      <c r="Z56" s="338"/>
      <c r="AA56" s="338"/>
      <c r="AB56" s="338"/>
      <c r="AC56" s="338"/>
      <c r="AD56" s="338"/>
      <c r="AE56" s="338"/>
      <c r="AF56" s="338"/>
      <c r="AG56" s="338"/>
      <c r="AH56" s="338"/>
      <c r="AI56" s="338"/>
      <c r="AJ56" s="338"/>
      <c r="AK56" s="338"/>
      <c r="AL56" s="338"/>
      <c r="AM56" s="338"/>
      <c r="AN56" s="338"/>
      <c r="AO56" s="338"/>
      <c r="AP56" s="338"/>
      <c r="AQ56" s="338"/>
      <c r="AR56" s="338"/>
      <c r="AS56" s="338"/>
      <c r="AT56" s="338"/>
      <c r="AU56" s="338"/>
      <c r="AV56" s="338"/>
      <c r="AW56" s="338"/>
      <c r="AX56" s="338"/>
      <c r="AY56" s="338"/>
      <c r="AZ56" s="338"/>
      <c r="BA56" s="338"/>
      <c r="BB56" s="338"/>
      <c r="BC56" s="338"/>
      <c r="BD56" s="338"/>
      <c r="BE56" s="338"/>
      <c r="BF56" s="338"/>
      <c r="BG56" s="338"/>
      <c r="BH56" s="338"/>
      <c r="BI56" s="338"/>
      <c r="BJ56" s="338"/>
      <c r="BK56" s="338"/>
      <c r="BL56" s="338"/>
      <c r="BM56" s="338"/>
      <c r="BN56" s="338"/>
      <c r="BO56" s="338"/>
      <c r="BP56" s="338"/>
      <c r="BQ56" s="338"/>
      <c r="BR56" s="338"/>
      <c r="BS56" s="338"/>
      <c r="BT56" s="338"/>
      <c r="BU56" s="338"/>
      <c r="BV56" s="338"/>
      <c r="BW56" s="338"/>
      <c r="BX56" s="338"/>
      <c r="BY56" s="338"/>
      <c r="BZ56" s="338"/>
      <c r="CA56" s="338"/>
      <c r="CB56" s="338"/>
      <c r="CC56" s="338"/>
      <c r="CD56" s="338"/>
      <c r="CE56" s="338"/>
      <c r="CF56" s="338"/>
      <c r="CG56" s="338"/>
      <c r="CH56" s="338"/>
      <c r="CI56" s="338"/>
      <c r="CJ56" s="338"/>
      <c r="CK56" s="338"/>
      <c r="CL56" s="338"/>
      <c r="CM56" s="338"/>
      <c r="CN56" s="338"/>
      <c r="CO56" s="338"/>
      <c r="CP56" s="338"/>
      <c r="CQ56" s="338"/>
      <c r="CR56" s="338"/>
      <c r="CS56" s="338"/>
      <c r="CT56" s="338"/>
      <c r="CU56" s="338"/>
      <c r="CV56" s="338"/>
      <c r="CW56" s="338"/>
      <c r="CX56" s="338"/>
      <c r="CY56" s="339"/>
      <c r="CZ56" s="339"/>
      <c r="DA56" s="339"/>
      <c r="DB56" s="339"/>
      <c r="DC56" s="339"/>
      <c r="DD56" s="339"/>
      <c r="DE56" s="339"/>
      <c r="DF56" s="339"/>
      <c r="DG56" s="339"/>
      <c r="DH56" s="339"/>
      <c r="DI56" s="339"/>
      <c r="DJ56" s="339"/>
      <c r="DK56" s="339"/>
      <c r="DL56" s="339"/>
      <c r="DM56" s="339"/>
      <c r="DN56" s="339"/>
      <c r="DO56" s="339"/>
      <c r="DP56" s="339"/>
      <c r="DQ56" s="339"/>
      <c r="DR56" s="339"/>
      <c r="DS56" s="339"/>
      <c r="DT56" s="339"/>
    </row>
    <row r="57" spans="1:124" s="340" customFormat="1" ht="19.5" customHeight="1">
      <c r="A57" s="91"/>
      <c r="B57" s="102" t="s">
        <v>55</v>
      </c>
      <c r="C57" s="103">
        <v>0</v>
      </c>
      <c r="D57" s="174">
        <v>0</v>
      </c>
      <c r="E57" s="175">
        <v>0</v>
      </c>
      <c r="F57" s="173" t="s">
        <v>244</v>
      </c>
      <c r="G57" s="174" t="s">
        <v>244</v>
      </c>
      <c r="H57" s="175" t="s">
        <v>244</v>
      </c>
      <c r="I57" s="173" t="s">
        <v>94</v>
      </c>
      <c r="J57" s="174" t="s">
        <v>94</v>
      </c>
      <c r="K57" s="175" t="s">
        <v>94</v>
      </c>
      <c r="L57" s="173" t="s">
        <v>94</v>
      </c>
      <c r="M57" s="174" t="s">
        <v>94</v>
      </c>
      <c r="N57" s="175" t="s">
        <v>94</v>
      </c>
      <c r="O57" s="338"/>
      <c r="P57" s="338"/>
      <c r="Q57" s="338"/>
      <c r="R57" s="338"/>
      <c r="S57" s="338"/>
      <c r="T57" s="338"/>
      <c r="U57" s="338"/>
      <c r="V57" s="338"/>
      <c r="W57" s="338"/>
      <c r="X57" s="338"/>
      <c r="Y57" s="338"/>
      <c r="Z57" s="338"/>
      <c r="AA57" s="338"/>
      <c r="AB57" s="338"/>
      <c r="AC57" s="338"/>
      <c r="AD57" s="338"/>
      <c r="AE57" s="338"/>
      <c r="AF57" s="338"/>
      <c r="AG57" s="338"/>
      <c r="AH57" s="338"/>
      <c r="AI57" s="338"/>
      <c r="AJ57" s="338"/>
      <c r="AK57" s="338"/>
      <c r="AL57" s="338"/>
      <c r="AM57" s="338"/>
      <c r="AN57" s="338"/>
      <c r="AO57" s="338"/>
      <c r="AP57" s="338"/>
      <c r="AQ57" s="338"/>
      <c r="AR57" s="338"/>
      <c r="AS57" s="338"/>
      <c r="AT57" s="338"/>
      <c r="AU57" s="338"/>
      <c r="AV57" s="338"/>
      <c r="AW57" s="338"/>
      <c r="AX57" s="338"/>
      <c r="AY57" s="338"/>
      <c r="AZ57" s="338"/>
      <c r="BA57" s="338"/>
      <c r="BB57" s="338"/>
      <c r="BC57" s="338"/>
      <c r="BD57" s="338"/>
      <c r="BE57" s="338"/>
      <c r="BF57" s="338"/>
      <c r="BG57" s="338"/>
      <c r="BH57" s="338"/>
      <c r="BI57" s="338"/>
      <c r="BJ57" s="338"/>
      <c r="BK57" s="338"/>
      <c r="BL57" s="338"/>
      <c r="BM57" s="338"/>
      <c r="BN57" s="338"/>
      <c r="BO57" s="338"/>
      <c r="BP57" s="338"/>
      <c r="BQ57" s="338"/>
      <c r="BR57" s="338"/>
      <c r="BS57" s="338"/>
      <c r="BT57" s="338"/>
      <c r="BU57" s="338"/>
      <c r="BV57" s="338"/>
      <c r="BW57" s="338"/>
      <c r="BX57" s="338"/>
      <c r="BY57" s="338"/>
      <c r="BZ57" s="338"/>
      <c r="CA57" s="338"/>
      <c r="CB57" s="338"/>
      <c r="CC57" s="338"/>
      <c r="CD57" s="338"/>
      <c r="CE57" s="338"/>
      <c r="CF57" s="338"/>
      <c r="CG57" s="338"/>
      <c r="CH57" s="338"/>
      <c r="CI57" s="338"/>
      <c r="CJ57" s="338"/>
      <c r="CK57" s="338"/>
      <c r="CL57" s="338"/>
      <c r="CM57" s="338"/>
      <c r="CN57" s="338"/>
      <c r="CO57" s="338"/>
      <c r="CP57" s="338"/>
      <c r="CQ57" s="338"/>
      <c r="CR57" s="338"/>
      <c r="CS57" s="338"/>
      <c r="CT57" s="338"/>
      <c r="CU57" s="338"/>
      <c r="CV57" s="338"/>
      <c r="CW57" s="338"/>
      <c r="CX57" s="338"/>
      <c r="CY57" s="339"/>
      <c r="CZ57" s="339"/>
      <c r="DA57" s="339"/>
      <c r="DB57" s="339"/>
      <c r="DC57" s="339"/>
      <c r="DD57" s="339"/>
      <c r="DE57" s="339"/>
      <c r="DF57" s="339"/>
      <c r="DG57" s="339"/>
      <c r="DH57" s="339"/>
      <c r="DI57" s="339"/>
      <c r="DJ57" s="339"/>
      <c r="DK57" s="339"/>
      <c r="DL57" s="339"/>
      <c r="DM57" s="339"/>
      <c r="DN57" s="339"/>
      <c r="DO57" s="339"/>
      <c r="DP57" s="339"/>
      <c r="DQ57" s="339"/>
      <c r="DR57" s="339"/>
      <c r="DS57" s="339"/>
      <c r="DT57" s="339"/>
    </row>
    <row r="58" spans="1:124" s="340" customFormat="1" ht="19.5" customHeight="1">
      <c r="A58" s="91"/>
      <c r="B58" s="102" t="s">
        <v>68</v>
      </c>
      <c r="C58" s="103">
        <v>0</v>
      </c>
      <c r="D58" s="174">
        <v>0</v>
      </c>
      <c r="E58" s="175">
        <v>0</v>
      </c>
      <c r="F58" s="173" t="s">
        <v>244</v>
      </c>
      <c r="G58" s="174" t="s">
        <v>244</v>
      </c>
      <c r="H58" s="175" t="s">
        <v>244</v>
      </c>
      <c r="I58" s="173" t="s">
        <v>94</v>
      </c>
      <c r="J58" s="174" t="s">
        <v>94</v>
      </c>
      <c r="K58" s="175" t="s">
        <v>94</v>
      </c>
      <c r="L58" s="173" t="s">
        <v>94</v>
      </c>
      <c r="M58" s="174" t="s">
        <v>94</v>
      </c>
      <c r="N58" s="175" t="s">
        <v>94</v>
      </c>
      <c r="O58" s="338"/>
      <c r="P58" s="338"/>
      <c r="Q58" s="338"/>
      <c r="R58" s="338"/>
      <c r="S58" s="338"/>
      <c r="T58" s="338"/>
      <c r="U58" s="338"/>
      <c r="V58" s="338"/>
      <c r="W58" s="338"/>
      <c r="X58" s="338"/>
      <c r="Y58" s="338"/>
      <c r="Z58" s="338"/>
      <c r="AA58" s="338"/>
      <c r="AB58" s="338"/>
      <c r="AC58" s="338"/>
      <c r="AD58" s="338"/>
      <c r="AE58" s="338"/>
      <c r="AF58" s="338"/>
      <c r="AG58" s="338"/>
      <c r="AH58" s="338"/>
      <c r="AI58" s="338"/>
      <c r="AJ58" s="338"/>
      <c r="AK58" s="338"/>
      <c r="AL58" s="338"/>
      <c r="AM58" s="338"/>
      <c r="AN58" s="338"/>
      <c r="AO58" s="338"/>
      <c r="AP58" s="338"/>
      <c r="AQ58" s="338"/>
      <c r="AR58" s="338"/>
      <c r="AS58" s="338"/>
      <c r="AT58" s="338"/>
      <c r="AU58" s="338"/>
      <c r="AV58" s="338"/>
      <c r="AW58" s="338"/>
      <c r="AX58" s="338"/>
      <c r="AY58" s="338"/>
      <c r="AZ58" s="338"/>
      <c r="BA58" s="338"/>
      <c r="BB58" s="338"/>
      <c r="BC58" s="338"/>
      <c r="BD58" s="338"/>
      <c r="BE58" s="338"/>
      <c r="BF58" s="338"/>
      <c r="BG58" s="338"/>
      <c r="BH58" s="338"/>
      <c r="BI58" s="338"/>
      <c r="BJ58" s="338"/>
      <c r="BK58" s="338"/>
      <c r="BL58" s="338"/>
      <c r="BM58" s="338"/>
      <c r="BN58" s="338"/>
      <c r="BO58" s="338"/>
      <c r="BP58" s="338"/>
      <c r="BQ58" s="338"/>
      <c r="BR58" s="338"/>
      <c r="BS58" s="338"/>
      <c r="BT58" s="338"/>
      <c r="BU58" s="338"/>
      <c r="BV58" s="338"/>
      <c r="BW58" s="338"/>
      <c r="BX58" s="338"/>
      <c r="BY58" s="338"/>
      <c r="BZ58" s="338"/>
      <c r="CA58" s="338"/>
      <c r="CB58" s="338"/>
      <c r="CC58" s="338"/>
      <c r="CD58" s="338"/>
      <c r="CE58" s="338"/>
      <c r="CF58" s="338"/>
      <c r="CG58" s="338"/>
      <c r="CH58" s="338"/>
      <c r="CI58" s="338"/>
      <c r="CJ58" s="338"/>
      <c r="CK58" s="338"/>
      <c r="CL58" s="338"/>
      <c r="CM58" s="338"/>
      <c r="CN58" s="338"/>
      <c r="CO58" s="338"/>
      <c r="CP58" s="338"/>
      <c r="CQ58" s="338"/>
      <c r="CR58" s="338"/>
      <c r="CS58" s="338"/>
      <c r="CT58" s="338"/>
      <c r="CU58" s="338"/>
      <c r="CV58" s="338"/>
      <c r="CW58" s="338"/>
      <c r="CX58" s="338"/>
      <c r="CY58" s="339"/>
      <c r="CZ58" s="339"/>
      <c r="DA58" s="339"/>
      <c r="DB58" s="339"/>
      <c r="DC58" s="339"/>
      <c r="DD58" s="339"/>
      <c r="DE58" s="339"/>
      <c r="DF58" s="339"/>
      <c r="DG58" s="339"/>
      <c r="DH58" s="339"/>
      <c r="DI58" s="339"/>
      <c r="DJ58" s="339"/>
      <c r="DK58" s="339"/>
      <c r="DL58" s="339"/>
      <c r="DM58" s="339"/>
      <c r="DN58" s="339"/>
      <c r="DO58" s="339"/>
      <c r="DP58" s="339"/>
      <c r="DQ58" s="339"/>
      <c r="DR58" s="339"/>
      <c r="DS58" s="339"/>
      <c r="DT58" s="339"/>
    </row>
    <row r="59" spans="1:124" s="340" customFormat="1" ht="19.5" customHeight="1">
      <c r="A59" s="91"/>
      <c r="B59" s="102" t="s">
        <v>239</v>
      </c>
      <c r="C59" s="103">
        <v>0</v>
      </c>
      <c r="D59" s="174">
        <v>0</v>
      </c>
      <c r="E59" s="175">
        <v>0</v>
      </c>
      <c r="F59" s="173" t="s">
        <v>244</v>
      </c>
      <c r="G59" s="174" t="s">
        <v>244</v>
      </c>
      <c r="H59" s="175" t="s">
        <v>244</v>
      </c>
      <c r="I59" s="173" t="s">
        <v>94</v>
      </c>
      <c r="J59" s="174" t="s">
        <v>94</v>
      </c>
      <c r="K59" s="175" t="s">
        <v>94</v>
      </c>
      <c r="L59" s="173" t="s">
        <v>94</v>
      </c>
      <c r="M59" s="174" t="s">
        <v>94</v>
      </c>
      <c r="N59" s="175" t="s">
        <v>94</v>
      </c>
      <c r="O59" s="338"/>
      <c r="P59" s="338"/>
      <c r="Q59" s="338"/>
      <c r="R59" s="338"/>
      <c r="S59" s="338"/>
      <c r="T59" s="338"/>
      <c r="U59" s="338"/>
      <c r="V59" s="338"/>
      <c r="W59" s="338"/>
      <c r="X59" s="338"/>
      <c r="Y59" s="338"/>
      <c r="Z59" s="338"/>
      <c r="AA59" s="338"/>
      <c r="AB59" s="338"/>
      <c r="AC59" s="338"/>
      <c r="AD59" s="338"/>
      <c r="AE59" s="338"/>
      <c r="AF59" s="338"/>
      <c r="AG59" s="338"/>
      <c r="AH59" s="338"/>
      <c r="AI59" s="338"/>
      <c r="AJ59" s="338"/>
      <c r="AK59" s="338"/>
      <c r="AL59" s="338"/>
      <c r="AM59" s="338"/>
      <c r="AN59" s="338"/>
      <c r="AO59" s="338"/>
      <c r="AP59" s="338"/>
      <c r="AQ59" s="338"/>
      <c r="AR59" s="338"/>
      <c r="AS59" s="338"/>
      <c r="AT59" s="338"/>
      <c r="AU59" s="338"/>
      <c r="AV59" s="338"/>
      <c r="AW59" s="338"/>
      <c r="AX59" s="338"/>
      <c r="AY59" s="338"/>
      <c r="AZ59" s="338"/>
      <c r="BA59" s="338"/>
      <c r="BB59" s="338"/>
      <c r="BC59" s="338"/>
      <c r="BD59" s="338"/>
      <c r="BE59" s="338"/>
      <c r="BF59" s="338"/>
      <c r="BG59" s="338"/>
      <c r="BH59" s="338"/>
      <c r="BI59" s="338"/>
      <c r="BJ59" s="338"/>
      <c r="BK59" s="338"/>
      <c r="BL59" s="338"/>
      <c r="BM59" s="338"/>
      <c r="BN59" s="338"/>
      <c r="BO59" s="338"/>
      <c r="BP59" s="338"/>
      <c r="BQ59" s="338"/>
      <c r="BR59" s="338"/>
      <c r="BS59" s="338"/>
      <c r="BT59" s="338"/>
      <c r="BU59" s="338"/>
      <c r="BV59" s="338"/>
      <c r="BW59" s="338"/>
      <c r="BX59" s="338"/>
      <c r="BY59" s="338"/>
      <c r="BZ59" s="338"/>
      <c r="CA59" s="338"/>
      <c r="CB59" s="338"/>
      <c r="CC59" s="338"/>
      <c r="CD59" s="338"/>
      <c r="CE59" s="338"/>
      <c r="CF59" s="338"/>
      <c r="CG59" s="338"/>
      <c r="CH59" s="338"/>
      <c r="CI59" s="338"/>
      <c r="CJ59" s="338"/>
      <c r="CK59" s="338"/>
      <c r="CL59" s="338"/>
      <c r="CM59" s="338"/>
      <c r="CN59" s="338"/>
      <c r="CO59" s="338"/>
      <c r="CP59" s="338"/>
      <c r="CQ59" s="338"/>
      <c r="CR59" s="338"/>
      <c r="CS59" s="338"/>
      <c r="CT59" s="338"/>
      <c r="CU59" s="338"/>
      <c r="CV59" s="338"/>
      <c r="CW59" s="338"/>
      <c r="CX59" s="338"/>
      <c r="CY59" s="339"/>
      <c r="CZ59" s="339"/>
      <c r="DA59" s="339"/>
      <c r="DB59" s="339"/>
      <c r="DC59" s="339"/>
      <c r="DD59" s="339"/>
      <c r="DE59" s="339"/>
      <c r="DF59" s="339"/>
      <c r="DG59" s="339"/>
      <c r="DH59" s="339"/>
      <c r="DI59" s="339"/>
      <c r="DJ59" s="339"/>
      <c r="DK59" s="339"/>
      <c r="DL59" s="339"/>
      <c r="DM59" s="339"/>
      <c r="DN59" s="339"/>
      <c r="DO59" s="339"/>
      <c r="DP59" s="339"/>
      <c r="DQ59" s="339"/>
      <c r="DR59" s="339"/>
      <c r="DS59" s="339"/>
      <c r="DT59" s="339"/>
    </row>
    <row r="60" spans="1:124" s="340" customFormat="1" ht="18">
      <c r="A60" s="341"/>
      <c r="B60" s="178"/>
      <c r="C60" s="179"/>
      <c r="D60" s="180"/>
      <c r="E60" s="181"/>
      <c r="F60" s="182"/>
      <c r="G60" s="183"/>
      <c r="H60" s="184"/>
      <c r="I60" s="182"/>
      <c r="J60" s="183"/>
      <c r="K60" s="184"/>
      <c r="L60" s="182"/>
      <c r="M60" s="183"/>
      <c r="N60" s="184"/>
      <c r="O60" s="338"/>
      <c r="P60" s="338"/>
      <c r="Q60" s="338"/>
      <c r="R60" s="338"/>
      <c r="S60" s="338"/>
      <c r="T60" s="338"/>
      <c r="U60" s="338"/>
      <c r="V60" s="338"/>
      <c r="W60" s="338"/>
      <c r="X60" s="338"/>
      <c r="Y60" s="338"/>
      <c r="Z60" s="338"/>
      <c r="AA60" s="338"/>
      <c r="AB60" s="338"/>
      <c r="AC60" s="338"/>
      <c r="AD60" s="338"/>
      <c r="AE60" s="338"/>
      <c r="AF60" s="338"/>
      <c r="AG60" s="338"/>
      <c r="AH60" s="338"/>
      <c r="AI60" s="338"/>
      <c r="AJ60" s="338"/>
      <c r="AK60" s="338"/>
      <c r="AL60" s="338"/>
      <c r="AM60" s="338"/>
      <c r="AN60" s="338"/>
      <c r="AO60" s="338"/>
      <c r="AP60" s="338"/>
      <c r="AQ60" s="338"/>
      <c r="AR60" s="338"/>
      <c r="AS60" s="338"/>
      <c r="AT60" s="338"/>
      <c r="AU60" s="338"/>
      <c r="AV60" s="338"/>
      <c r="AW60" s="338"/>
      <c r="AX60" s="338"/>
      <c r="AY60" s="338"/>
      <c r="AZ60" s="338"/>
      <c r="BA60" s="338"/>
      <c r="BB60" s="338"/>
      <c r="BC60" s="338"/>
      <c r="BD60" s="338"/>
      <c r="BE60" s="338"/>
      <c r="BF60" s="338"/>
      <c r="BG60" s="338"/>
      <c r="BH60" s="338"/>
      <c r="BI60" s="338"/>
      <c r="BJ60" s="338"/>
      <c r="BK60" s="338"/>
      <c r="BL60" s="338"/>
      <c r="BM60" s="338"/>
      <c r="BN60" s="338"/>
      <c r="BO60" s="338"/>
      <c r="BP60" s="338"/>
      <c r="BQ60" s="338"/>
      <c r="BR60" s="338"/>
      <c r="BS60" s="338"/>
      <c r="BT60" s="338"/>
      <c r="BU60" s="338"/>
      <c r="BV60" s="338"/>
      <c r="BW60" s="338"/>
      <c r="BX60" s="338"/>
      <c r="BY60" s="338"/>
      <c r="BZ60" s="338"/>
      <c r="CA60" s="338"/>
      <c r="CB60" s="338"/>
      <c r="CC60" s="338"/>
      <c r="CD60" s="338"/>
      <c r="CE60" s="338"/>
      <c r="CF60" s="338"/>
      <c r="CG60" s="338"/>
      <c r="CH60" s="338"/>
      <c r="CI60" s="338"/>
      <c r="CJ60" s="338"/>
      <c r="CK60" s="338"/>
      <c r="CL60" s="338"/>
      <c r="CM60" s="338"/>
      <c r="CN60" s="338"/>
      <c r="CO60" s="338"/>
      <c r="CP60" s="338"/>
      <c r="CQ60" s="338"/>
      <c r="CR60" s="338"/>
      <c r="CS60" s="338"/>
      <c r="CT60" s="338"/>
      <c r="CU60" s="338"/>
      <c r="CV60" s="338"/>
      <c r="CW60" s="338"/>
      <c r="CX60" s="338"/>
      <c r="CY60" s="339"/>
      <c r="CZ60" s="339"/>
      <c r="DA60" s="339"/>
      <c r="DB60" s="339"/>
    </row>
    <row r="61" spans="1:124" s="340" customFormat="1" ht="20.100000000000001" customHeight="1">
      <c r="A61" s="341"/>
      <c r="B61" s="341"/>
      <c r="C61" s="342"/>
      <c r="D61" s="341"/>
      <c r="E61" s="342"/>
      <c r="F61" s="341"/>
      <c r="G61" s="341"/>
      <c r="H61" s="341"/>
      <c r="I61" s="341"/>
      <c r="J61" s="341"/>
      <c r="K61" s="341"/>
      <c r="L61" s="341"/>
      <c r="M61" s="341"/>
      <c r="N61" s="341"/>
      <c r="O61" s="341"/>
      <c r="P61" s="341"/>
      <c r="Q61" s="341"/>
      <c r="R61" s="341"/>
      <c r="S61" s="341"/>
      <c r="T61" s="341"/>
      <c r="U61" s="341"/>
      <c r="V61" s="341"/>
      <c r="W61" s="341"/>
      <c r="X61" s="341"/>
      <c r="Y61" s="341"/>
      <c r="Z61" s="341"/>
      <c r="AA61" s="341"/>
      <c r="AB61" s="341"/>
      <c r="AC61" s="341"/>
      <c r="AD61" s="341"/>
      <c r="AE61" s="341"/>
      <c r="AF61" s="341"/>
      <c r="AG61" s="341"/>
      <c r="AH61" s="341"/>
      <c r="AI61" s="341"/>
      <c r="AJ61" s="341"/>
      <c r="AK61" s="341"/>
      <c r="AL61" s="341"/>
      <c r="AM61" s="341"/>
      <c r="AN61" s="341"/>
      <c r="AO61" s="341"/>
      <c r="AP61" s="341"/>
      <c r="AQ61" s="341"/>
      <c r="AR61" s="341"/>
      <c r="AS61" s="341"/>
      <c r="AT61" s="341"/>
      <c r="AU61" s="341"/>
      <c r="AV61" s="341"/>
      <c r="AW61" s="341"/>
      <c r="AX61" s="341"/>
      <c r="AY61" s="341"/>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row>
    <row r="62" spans="1:124" customFormat="1" ht="20.100000000000001" customHeight="1"/>
    <row r="63" spans="1:124" ht="20.100000000000001" customHeight="1">
      <c r="B63" s="115"/>
      <c r="C63" s="114"/>
      <c r="D63" s="114"/>
      <c r="E63" s="114"/>
      <c r="F63" s="114"/>
      <c r="G63" s="114"/>
      <c r="H63" s="114"/>
      <c r="I63" s="114"/>
      <c r="J63" s="114"/>
      <c r="K63" s="114"/>
      <c r="L63" s="114"/>
      <c r="M63" s="114"/>
      <c r="N63" s="114"/>
    </row>
    <row r="64" spans="1:124" ht="20.100000000000001" customHeight="1">
      <c r="B64" s="115"/>
      <c r="C64" s="115"/>
      <c r="D64" s="115"/>
      <c r="E64" s="115"/>
      <c r="F64" s="115"/>
      <c r="G64" s="343"/>
      <c r="H64" s="115"/>
      <c r="I64" s="115"/>
      <c r="J64" s="115"/>
      <c r="K64" s="115"/>
      <c r="L64" s="115"/>
      <c r="M64" s="115"/>
      <c r="N64" s="115"/>
    </row>
    <row r="65" spans="2:14" ht="20.100000000000001" customHeight="1">
      <c r="B65" s="115"/>
      <c r="C65" s="115"/>
      <c r="D65" s="115"/>
      <c r="E65" s="115"/>
      <c r="F65" s="115"/>
      <c r="G65" s="115"/>
      <c r="H65" s="115"/>
      <c r="I65" s="115"/>
      <c r="J65" s="343"/>
      <c r="K65" s="115"/>
      <c r="L65" s="115"/>
      <c r="M65" s="115"/>
      <c r="N65" s="115"/>
    </row>
    <row r="66" spans="2:14" ht="20.100000000000001" customHeight="1">
      <c r="B66" s="115"/>
      <c r="C66" s="114"/>
      <c r="D66" s="114"/>
      <c r="E66" s="114"/>
      <c r="F66" s="114"/>
      <c r="G66" s="114"/>
      <c r="H66" s="114"/>
      <c r="I66" s="114"/>
      <c r="J66" s="114"/>
      <c r="K66" s="114"/>
      <c r="L66" s="114"/>
      <c r="M66" s="114"/>
      <c r="N66" s="114"/>
    </row>
    <row r="67" spans="2:14" ht="20.100000000000001" customHeight="1">
      <c r="B67" s="115"/>
    </row>
    <row r="68" spans="2:14" ht="20.100000000000001" customHeight="1">
      <c r="B68" s="85"/>
    </row>
    <row r="69" spans="2:14" ht="20.100000000000001" customHeight="1"/>
    <row r="70" spans="2:14" ht="20.100000000000001" customHeight="1">
      <c r="B70" s="44"/>
    </row>
    <row r="71" spans="2:14" ht="13.7" customHeight="1"/>
    <row r="72" spans="2:14" ht="13.7"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showRowColHeaders="0" zoomScale="70" zoomScaleNormal="70" zoomScaleSheetLayoutView="85" workbookViewId="0">
      <pane xSplit="2" ySplit="7" topLeftCell="C8" activePane="bottomRight" state="frozen"/>
      <selection pane="topRight"/>
      <selection pane="bottomLeft"/>
      <selection pane="bottomRight" activeCell="A4" sqref="A4:XFD4"/>
    </sheetView>
  </sheetViews>
  <sheetFormatPr baseColWidth="10" defaultColWidth="0" defaultRowHeight="15" zeroHeight="1"/>
  <cols>
    <col min="1" max="1" width="5.7109375" style="44" customWidth="1"/>
    <col min="2" max="2" width="35.7109375" style="44" customWidth="1"/>
    <col min="3" max="3" width="16.7109375" style="44" customWidth="1"/>
    <col min="4" max="4" width="21.140625" style="44" customWidth="1"/>
    <col min="5"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3" hidden="1"/>
  </cols>
  <sheetData>
    <row r="1" spans="1:102" ht="95.1" customHeight="1"/>
    <row r="2" spans="1:102" s="224" customFormat="1" ht="20.100000000000001" customHeight="1">
      <c r="A2" s="73"/>
      <c r="B2" s="88" t="s">
        <v>18</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58" customFormat="1" ht="20.100000000000001" customHeight="1">
      <c r="A3" s="75"/>
      <c r="B3" s="90" t="s">
        <v>0</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customFormat="1" ht="20.100000000000001" customHeight="1"/>
    <row r="5" spans="1:102" s="346" customFormat="1" ht="42.75" customHeight="1">
      <c r="A5" s="344"/>
      <c r="B5" s="345"/>
      <c r="C5" s="713" t="s">
        <v>19</v>
      </c>
      <c r="D5" s="714"/>
      <c r="E5" s="715"/>
      <c r="F5" s="713" t="s">
        <v>20</v>
      </c>
      <c r="G5" s="714"/>
      <c r="H5" s="715"/>
      <c r="I5" s="713" t="s">
        <v>184</v>
      </c>
      <c r="J5" s="714"/>
      <c r="K5" s="715"/>
      <c r="L5" s="713" t="s">
        <v>185</v>
      </c>
      <c r="M5" s="714"/>
      <c r="N5" s="715"/>
      <c r="O5" s="689" t="s">
        <v>9</v>
      </c>
      <c r="P5" s="690"/>
      <c r="Q5" s="691"/>
      <c r="R5" s="689" t="s">
        <v>10</v>
      </c>
      <c r="S5" s="690"/>
      <c r="T5" s="691"/>
      <c r="U5" s="709" t="s">
        <v>3</v>
      </c>
      <c r="V5" s="710"/>
      <c r="W5" s="711"/>
      <c r="X5" s="91"/>
      <c r="Y5" s="344"/>
      <c r="Z5" s="344"/>
      <c r="AA5" s="344"/>
      <c r="AB5" s="344"/>
      <c r="AC5" s="344"/>
      <c r="AD5" s="344"/>
      <c r="AE5" s="344"/>
      <c r="AF5" s="344"/>
      <c r="AG5" s="344"/>
      <c r="AH5" s="344"/>
      <c r="AI5" s="344"/>
      <c r="AJ5" s="344"/>
      <c r="AK5" s="344"/>
      <c r="AL5" s="344"/>
      <c r="AM5" s="344"/>
      <c r="AN5" s="344"/>
      <c r="AO5" s="344"/>
      <c r="AP5" s="344"/>
      <c r="AQ5" s="344"/>
      <c r="AR5" s="344"/>
      <c r="AS5" s="344"/>
      <c r="AT5" s="344"/>
      <c r="AU5" s="344"/>
      <c r="AV5" s="344"/>
      <c r="AW5" s="344"/>
      <c r="AX5" s="344"/>
      <c r="AY5" s="344"/>
      <c r="AZ5" s="344"/>
      <c r="BA5" s="344"/>
      <c r="BB5" s="344"/>
      <c r="BC5" s="344"/>
      <c r="BD5" s="344"/>
      <c r="BE5" s="344"/>
      <c r="BF5" s="344"/>
      <c r="BG5" s="344"/>
      <c r="BH5" s="344"/>
      <c r="BI5" s="344"/>
      <c r="BJ5" s="344"/>
      <c r="BK5" s="344"/>
      <c r="BL5" s="344"/>
      <c r="BM5" s="344"/>
      <c r="BN5" s="344"/>
      <c r="BO5" s="344"/>
      <c r="BP5" s="344"/>
      <c r="BQ5" s="344"/>
      <c r="BR5" s="344"/>
      <c r="BS5" s="344"/>
      <c r="BT5" s="344"/>
      <c r="BU5" s="344"/>
      <c r="BV5" s="344"/>
      <c r="BW5" s="344"/>
      <c r="BX5" s="344"/>
      <c r="BY5" s="344"/>
      <c r="BZ5" s="344"/>
      <c r="CA5" s="344"/>
      <c r="CB5" s="344"/>
      <c r="CC5" s="344"/>
      <c r="CD5" s="344"/>
      <c r="CE5" s="344"/>
      <c r="CF5" s="344"/>
      <c r="CG5" s="344"/>
      <c r="CH5" s="344"/>
      <c r="CI5" s="344"/>
      <c r="CJ5" s="344"/>
      <c r="CK5" s="344"/>
      <c r="CL5" s="344"/>
      <c r="CM5" s="344"/>
      <c r="CN5" s="344"/>
      <c r="CO5" s="344"/>
      <c r="CP5" s="344"/>
      <c r="CQ5" s="344"/>
      <c r="CR5" s="344"/>
      <c r="CS5" s="344"/>
      <c r="CT5" s="344"/>
      <c r="CU5" s="344"/>
      <c r="CV5" s="344"/>
      <c r="CW5" s="344"/>
      <c r="CX5" s="344"/>
    </row>
    <row r="6" spans="1:102" s="349" customFormat="1" ht="20.100000000000001" customHeight="1">
      <c r="A6" s="91"/>
      <c r="B6" s="347"/>
      <c r="C6" s="131">
        <v>45383</v>
      </c>
      <c r="D6" s="132">
        <v>45717</v>
      </c>
      <c r="E6" s="133">
        <v>45748</v>
      </c>
      <c r="F6" s="131">
        <f>C6</f>
        <v>45383</v>
      </c>
      <c r="G6" s="132">
        <f t="shared" ref="G6" si="0">D6</f>
        <v>45717</v>
      </c>
      <c r="H6" s="133">
        <f>E6</f>
        <v>45748</v>
      </c>
      <c r="I6" s="131">
        <f>C6</f>
        <v>45383</v>
      </c>
      <c r="J6" s="132">
        <f>D6</f>
        <v>45717</v>
      </c>
      <c r="K6" s="133">
        <f>E6</f>
        <v>45748</v>
      </c>
      <c r="L6" s="131">
        <f>C6</f>
        <v>45383</v>
      </c>
      <c r="M6" s="132">
        <f>D6</f>
        <v>45717</v>
      </c>
      <c r="N6" s="133">
        <f>E6</f>
        <v>45748</v>
      </c>
      <c r="O6" s="131">
        <f>C6</f>
        <v>45383</v>
      </c>
      <c r="P6" s="132">
        <f>D6</f>
        <v>45717</v>
      </c>
      <c r="Q6" s="133">
        <f>E6</f>
        <v>45748</v>
      </c>
      <c r="R6" s="131">
        <f>C6</f>
        <v>45383</v>
      </c>
      <c r="S6" s="132">
        <f>D6</f>
        <v>45717</v>
      </c>
      <c r="T6" s="133">
        <f>E6</f>
        <v>45748</v>
      </c>
      <c r="U6" s="131">
        <f>C6</f>
        <v>45383</v>
      </c>
      <c r="V6" s="132">
        <f>D6</f>
        <v>45717</v>
      </c>
      <c r="W6" s="133">
        <f>E6</f>
        <v>45748</v>
      </c>
      <c r="X6" s="91"/>
      <c r="Y6" s="348"/>
      <c r="Z6" s="348"/>
      <c r="AA6" s="348"/>
      <c r="AB6" s="348"/>
      <c r="AC6" s="348"/>
      <c r="AD6" s="348"/>
      <c r="AE6" s="348"/>
      <c r="AF6" s="348"/>
      <c r="AG6" s="348"/>
      <c r="AH6" s="348"/>
      <c r="AI6" s="348"/>
      <c r="AJ6" s="348"/>
      <c r="AK6" s="348"/>
      <c r="AL6" s="348"/>
      <c r="AM6" s="348"/>
      <c r="AN6" s="348"/>
      <c r="AO6" s="348"/>
      <c r="AP6" s="348"/>
      <c r="AQ6" s="348"/>
      <c r="AR6" s="348"/>
      <c r="AS6" s="348"/>
      <c r="AT6" s="348"/>
      <c r="AU6" s="348"/>
      <c r="AV6" s="348"/>
      <c r="AW6" s="348"/>
      <c r="AX6" s="348"/>
      <c r="AY6" s="348"/>
      <c r="AZ6" s="348"/>
      <c r="BA6" s="348"/>
      <c r="BB6" s="348"/>
      <c r="BC6" s="348"/>
      <c r="BD6" s="348"/>
      <c r="BE6" s="348"/>
      <c r="BF6" s="348"/>
      <c r="BG6" s="348"/>
      <c r="BH6" s="348"/>
      <c r="BI6" s="348"/>
      <c r="BJ6" s="348"/>
      <c r="BK6" s="348"/>
      <c r="BL6" s="348"/>
      <c r="BM6" s="348"/>
      <c r="BN6" s="348"/>
      <c r="BO6" s="348"/>
      <c r="BP6" s="348"/>
      <c r="BQ6" s="348"/>
      <c r="BR6" s="348"/>
      <c r="BS6" s="348"/>
      <c r="BT6" s="348"/>
      <c r="BU6" s="348"/>
      <c r="BV6" s="348"/>
      <c r="BW6" s="348"/>
      <c r="BX6" s="348"/>
      <c r="BY6" s="348"/>
      <c r="BZ6" s="348"/>
      <c r="CA6" s="348"/>
      <c r="CB6" s="348"/>
      <c r="CC6" s="348"/>
      <c r="CD6" s="348"/>
      <c r="CE6" s="348"/>
      <c r="CF6" s="348"/>
      <c r="CG6" s="348"/>
      <c r="CH6" s="348"/>
      <c r="CI6" s="348"/>
      <c r="CJ6" s="348"/>
      <c r="CK6" s="348"/>
      <c r="CL6" s="348"/>
      <c r="CM6" s="348"/>
      <c r="CN6" s="348"/>
      <c r="CO6" s="348"/>
      <c r="CP6" s="348"/>
      <c r="CQ6" s="348"/>
      <c r="CR6" s="348"/>
      <c r="CS6" s="348"/>
      <c r="CT6" s="348"/>
      <c r="CU6" s="348"/>
      <c r="CV6" s="348"/>
      <c r="CW6" s="348"/>
      <c r="CX6" s="348"/>
    </row>
    <row r="7" spans="1:102" s="349" customFormat="1" ht="20.100000000000001" customHeight="1">
      <c r="A7" s="91"/>
      <c r="B7" s="350" t="s">
        <v>243</v>
      </c>
      <c r="C7" s="164">
        <v>8229331.4073010627</v>
      </c>
      <c r="D7" s="250">
        <v>9139336.4953925703</v>
      </c>
      <c r="E7" s="291">
        <v>9083174.6077270601</v>
      </c>
      <c r="F7" s="164">
        <v>5158267.6195391091</v>
      </c>
      <c r="G7" s="250">
        <v>5818382.4435815392</v>
      </c>
      <c r="H7" s="291">
        <v>5743416.9807980303</v>
      </c>
      <c r="I7" s="164">
        <v>1943872.8621823103</v>
      </c>
      <c r="J7" s="250">
        <v>2076133.41071143</v>
      </c>
      <c r="K7" s="291">
        <v>2058134.7801771299</v>
      </c>
      <c r="L7" s="164">
        <v>386105.63851373998</v>
      </c>
      <c r="M7" s="250">
        <v>396388.06122777995</v>
      </c>
      <c r="N7" s="291">
        <v>444411.81207140995</v>
      </c>
      <c r="O7" s="164">
        <v>369205.57753458002</v>
      </c>
      <c r="P7" s="250">
        <v>374119.08026317006</v>
      </c>
      <c r="Q7" s="291">
        <v>367832.92473766004</v>
      </c>
      <c r="R7" s="164">
        <v>346262.10531900002</v>
      </c>
      <c r="S7" s="250">
        <v>446233.95713418</v>
      </c>
      <c r="T7" s="291">
        <v>440617.69317498</v>
      </c>
      <c r="U7" s="433">
        <v>25617.604212320002</v>
      </c>
      <c r="V7" s="434">
        <v>28079.542474469992</v>
      </c>
      <c r="W7" s="435">
        <v>28760.416767849998</v>
      </c>
      <c r="X7" s="176"/>
      <c r="Y7" s="348"/>
      <c r="Z7" s="348"/>
      <c r="AA7" s="348"/>
      <c r="AB7" s="348"/>
      <c r="AC7" s="348"/>
      <c r="AD7" s="348"/>
      <c r="AE7" s="348"/>
      <c r="AF7" s="348"/>
      <c r="AG7" s="348"/>
      <c r="AH7" s="348"/>
      <c r="AI7" s="348"/>
      <c r="AJ7" s="348"/>
      <c r="AK7" s="348"/>
      <c r="AL7" s="348"/>
      <c r="AM7" s="348"/>
      <c r="AN7" s="348"/>
      <c r="AO7" s="348"/>
      <c r="AP7" s="348"/>
      <c r="AQ7" s="348"/>
      <c r="AR7" s="348"/>
      <c r="AS7" s="348"/>
      <c r="AT7" s="348"/>
      <c r="AU7" s="348"/>
      <c r="AV7" s="348"/>
      <c r="AW7" s="348"/>
      <c r="AX7" s="348"/>
      <c r="AY7" s="348"/>
      <c r="AZ7" s="348"/>
      <c r="BA7" s="348"/>
      <c r="BB7" s="348"/>
      <c r="BC7" s="348"/>
      <c r="BD7" s="348"/>
      <c r="BE7" s="348"/>
      <c r="BF7" s="348"/>
      <c r="BG7" s="348"/>
      <c r="BH7" s="348"/>
      <c r="BI7" s="348"/>
      <c r="BJ7" s="348"/>
      <c r="BK7" s="348"/>
      <c r="BL7" s="348"/>
      <c r="BM7" s="348"/>
      <c r="BN7" s="348"/>
      <c r="BO7" s="348"/>
      <c r="BP7" s="348"/>
      <c r="BQ7" s="348"/>
      <c r="BR7" s="348"/>
      <c r="BS7" s="348"/>
      <c r="BT7" s="348"/>
      <c r="BU7" s="348"/>
      <c r="BV7" s="348"/>
      <c r="BW7" s="348"/>
      <c r="BX7" s="348"/>
      <c r="BY7" s="348"/>
      <c r="BZ7" s="348"/>
      <c r="CA7" s="348"/>
      <c r="CB7" s="348"/>
      <c r="CC7" s="348"/>
      <c r="CD7" s="348"/>
      <c r="CE7" s="348"/>
      <c r="CF7" s="348"/>
      <c r="CG7" s="348"/>
      <c r="CH7" s="348"/>
      <c r="CI7" s="348"/>
      <c r="CJ7" s="348"/>
      <c r="CK7" s="348"/>
      <c r="CL7" s="348"/>
      <c r="CM7" s="348"/>
      <c r="CN7" s="348"/>
      <c r="CO7" s="348"/>
      <c r="CP7" s="348"/>
      <c r="CQ7" s="348"/>
      <c r="CR7" s="348"/>
      <c r="CS7" s="348"/>
      <c r="CT7" s="348"/>
      <c r="CU7" s="348"/>
      <c r="CV7" s="348"/>
      <c r="CW7" s="348"/>
      <c r="CX7" s="348"/>
    </row>
    <row r="8" spans="1:102" s="138" customFormat="1" ht="20.100000000000001" customHeight="1">
      <c r="A8" s="91"/>
      <c r="B8" s="102" t="s">
        <v>47</v>
      </c>
      <c r="C8" s="103">
        <v>1752242.67806349</v>
      </c>
      <c r="D8" s="171">
        <v>2077783.7345771</v>
      </c>
      <c r="E8" s="172">
        <v>2026215.0868064999</v>
      </c>
      <c r="F8" s="103">
        <v>1351063.3621167901</v>
      </c>
      <c r="G8" s="171">
        <v>1604013.6115484</v>
      </c>
      <c r="H8" s="172">
        <v>1555896.83073413</v>
      </c>
      <c r="I8" s="103">
        <v>242579.13840660997</v>
      </c>
      <c r="J8" s="171">
        <v>268143.63777231</v>
      </c>
      <c r="K8" s="172">
        <v>265591.28870764998</v>
      </c>
      <c r="L8" s="103">
        <v>17041.280658879998</v>
      </c>
      <c r="M8" s="171">
        <v>34736.315018469999</v>
      </c>
      <c r="N8" s="172">
        <v>34706.462506750002</v>
      </c>
      <c r="O8" s="103">
        <v>109535.34486711</v>
      </c>
      <c r="P8" s="171">
        <v>148421.35851327999</v>
      </c>
      <c r="Q8" s="172">
        <v>147180.92280418999</v>
      </c>
      <c r="R8" s="103">
        <v>25335.345090980001</v>
      </c>
      <c r="S8" s="171">
        <v>15725.89229183</v>
      </c>
      <c r="T8" s="172">
        <v>15601.96533359</v>
      </c>
      <c r="U8" s="436">
        <v>6688.2069231200003</v>
      </c>
      <c r="V8" s="437">
        <v>6742.9194328100002</v>
      </c>
      <c r="W8" s="438">
        <v>7237.6167201899998</v>
      </c>
      <c r="X8" s="86"/>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row>
    <row r="9" spans="1:102" s="138" customFormat="1" ht="20.100000000000001" customHeight="1">
      <c r="A9" s="91"/>
      <c r="B9" s="102" t="s">
        <v>70</v>
      </c>
      <c r="C9" s="103">
        <v>1033280.346279</v>
      </c>
      <c r="D9" s="171">
        <v>1059824.404475</v>
      </c>
      <c r="E9" s="172">
        <v>1061181.3907310001</v>
      </c>
      <c r="F9" s="103">
        <v>594527.17584299995</v>
      </c>
      <c r="G9" s="171">
        <v>630492.11860000005</v>
      </c>
      <c r="H9" s="172">
        <v>635864.61645900004</v>
      </c>
      <c r="I9" s="103">
        <v>278303.129441</v>
      </c>
      <c r="J9" s="171">
        <v>266716.68702100002</v>
      </c>
      <c r="K9" s="172">
        <v>260192.93090199999</v>
      </c>
      <c r="L9" s="103">
        <v>33800.616853</v>
      </c>
      <c r="M9" s="171">
        <v>56280.553412000001</v>
      </c>
      <c r="N9" s="172">
        <v>59333.321215000004</v>
      </c>
      <c r="O9" s="103">
        <v>80221.116066000002</v>
      </c>
      <c r="P9" s="171">
        <v>67780.513850000003</v>
      </c>
      <c r="Q9" s="172">
        <v>65754.080201999997</v>
      </c>
      <c r="R9" s="103">
        <v>44029.657706999998</v>
      </c>
      <c r="S9" s="171">
        <v>35846.037393999999</v>
      </c>
      <c r="T9" s="172">
        <v>37348.049193999999</v>
      </c>
      <c r="U9" s="436">
        <v>2398.650369</v>
      </c>
      <c r="V9" s="437">
        <v>2708.4941979999999</v>
      </c>
      <c r="W9" s="438">
        <v>2688.3927589999998</v>
      </c>
      <c r="X9" s="86"/>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row>
    <row r="10" spans="1:102" s="138" customFormat="1" ht="20.100000000000001" customHeight="1">
      <c r="A10" s="91"/>
      <c r="B10" s="102" t="s">
        <v>43</v>
      </c>
      <c r="C10" s="103">
        <v>1093194.3435545701</v>
      </c>
      <c r="D10" s="171">
        <v>1208627.8219036302</v>
      </c>
      <c r="E10" s="172">
        <v>1202403.46133788</v>
      </c>
      <c r="F10" s="103">
        <v>685365.18171034998</v>
      </c>
      <c r="G10" s="171">
        <v>792527.98166566005</v>
      </c>
      <c r="H10" s="172">
        <v>778451.92498198</v>
      </c>
      <c r="I10" s="103">
        <v>329991.78281114</v>
      </c>
      <c r="J10" s="171">
        <v>358988.14561511</v>
      </c>
      <c r="K10" s="172">
        <v>368799.84454761998</v>
      </c>
      <c r="L10" s="103">
        <v>8617.036860350001</v>
      </c>
      <c r="M10" s="171">
        <v>6120.8076297099997</v>
      </c>
      <c r="N10" s="172">
        <v>6077.0648235500003</v>
      </c>
      <c r="O10" s="103">
        <v>53733.988341330005</v>
      </c>
      <c r="P10" s="171">
        <v>34124.784326660003</v>
      </c>
      <c r="Q10" s="172">
        <v>34111.803597040001</v>
      </c>
      <c r="R10" s="103">
        <v>11922.14954154</v>
      </c>
      <c r="S10" s="171">
        <v>12661.059974350001</v>
      </c>
      <c r="T10" s="172">
        <v>10827.721234190001</v>
      </c>
      <c r="U10" s="436">
        <v>3564.2042898600002</v>
      </c>
      <c r="V10" s="437">
        <v>4205.0426921399994</v>
      </c>
      <c r="W10" s="438">
        <v>4135.1021535</v>
      </c>
      <c r="X10" s="86"/>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7"/>
      <c r="BB10" s="137"/>
      <c r="BC10" s="137"/>
      <c r="BD10" s="137"/>
      <c r="BE10" s="137"/>
      <c r="BF10" s="137"/>
      <c r="BG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row>
    <row r="11" spans="1:102" s="138" customFormat="1" ht="20.100000000000001" customHeight="1">
      <c r="A11" s="91"/>
      <c r="B11" s="102" t="s">
        <v>33</v>
      </c>
      <c r="C11" s="103">
        <v>962595.32807887997</v>
      </c>
      <c r="D11" s="171">
        <v>748557.27026197012</v>
      </c>
      <c r="E11" s="172">
        <v>731686.98721454001</v>
      </c>
      <c r="F11" s="103">
        <v>713684.90217557992</v>
      </c>
      <c r="G11" s="171">
        <v>538943.25117953005</v>
      </c>
      <c r="H11" s="172">
        <v>531585.67626949004</v>
      </c>
      <c r="I11" s="103">
        <v>116966.11225952</v>
      </c>
      <c r="J11" s="171">
        <v>116535.11480552</v>
      </c>
      <c r="K11" s="172">
        <v>112925.00019254</v>
      </c>
      <c r="L11" s="103">
        <v>112647.20709149001</v>
      </c>
      <c r="M11" s="171">
        <v>59708.168371510001</v>
      </c>
      <c r="N11" s="172">
        <v>53953.512259720002</v>
      </c>
      <c r="O11" s="103">
        <v>5393.5872786499995</v>
      </c>
      <c r="P11" s="171">
        <v>0</v>
      </c>
      <c r="Q11" s="172">
        <v>0</v>
      </c>
      <c r="R11" s="103">
        <v>5993.66794931</v>
      </c>
      <c r="S11" s="171">
        <v>25042.087273790003</v>
      </c>
      <c r="T11" s="172">
        <v>24775.944500410002</v>
      </c>
      <c r="U11" s="436">
        <v>7909.8513243300004</v>
      </c>
      <c r="V11" s="437">
        <v>8328.6486316200007</v>
      </c>
      <c r="W11" s="438">
        <v>8446.8539923799999</v>
      </c>
      <c r="X11" s="86"/>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row>
    <row r="12" spans="1:102" s="138" customFormat="1" ht="20.100000000000001" customHeight="1">
      <c r="A12" s="91"/>
      <c r="B12" s="102" t="s">
        <v>56</v>
      </c>
      <c r="C12" s="103">
        <v>576164.39825500001</v>
      </c>
      <c r="D12" s="171">
        <v>596108.71776999999</v>
      </c>
      <c r="E12" s="172">
        <v>593452.1836140001</v>
      </c>
      <c r="F12" s="103">
        <v>379361.74138700002</v>
      </c>
      <c r="G12" s="171">
        <v>385862.53057499998</v>
      </c>
      <c r="H12" s="172">
        <v>386037.53912099998</v>
      </c>
      <c r="I12" s="103">
        <v>156265.07367000001</v>
      </c>
      <c r="J12" s="171">
        <v>161612.416494</v>
      </c>
      <c r="K12" s="172">
        <v>158582.63748599999</v>
      </c>
      <c r="L12" s="103">
        <v>18292.150485999999</v>
      </c>
      <c r="M12" s="171">
        <v>15601.41598</v>
      </c>
      <c r="N12" s="172">
        <v>15606.873557000001</v>
      </c>
      <c r="O12" s="103">
        <v>8692.6181489999999</v>
      </c>
      <c r="P12" s="171">
        <v>19374.069571</v>
      </c>
      <c r="Q12" s="172">
        <v>19338.012033999999</v>
      </c>
      <c r="R12" s="103">
        <v>11569.690455</v>
      </c>
      <c r="S12" s="171">
        <v>11147.251976</v>
      </c>
      <c r="T12" s="172">
        <v>11328.833114999999</v>
      </c>
      <c r="U12" s="436">
        <v>1983.124108</v>
      </c>
      <c r="V12" s="437">
        <v>2511.0331740000001</v>
      </c>
      <c r="W12" s="438">
        <v>2558.288301</v>
      </c>
      <c r="X12" s="86"/>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7"/>
      <c r="BF12" s="137"/>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row>
    <row r="13" spans="1:102" s="138" customFormat="1" ht="20.100000000000001" customHeight="1">
      <c r="A13" s="91"/>
      <c r="B13" s="102" t="s">
        <v>71</v>
      </c>
      <c r="C13" s="103">
        <v>581909.86284399999</v>
      </c>
      <c r="D13" s="171">
        <v>601487.05811400001</v>
      </c>
      <c r="E13" s="172">
        <v>585942.90960200003</v>
      </c>
      <c r="F13" s="103">
        <v>281701.87939700001</v>
      </c>
      <c r="G13" s="171">
        <v>282411.92992899998</v>
      </c>
      <c r="H13" s="172">
        <v>286413.44856300001</v>
      </c>
      <c r="I13" s="103">
        <v>226543.885775</v>
      </c>
      <c r="J13" s="171">
        <v>209300.650062</v>
      </c>
      <c r="K13" s="172">
        <v>195246.177509</v>
      </c>
      <c r="L13" s="103">
        <v>22608.207431999999</v>
      </c>
      <c r="M13" s="171">
        <v>32839.493197999996</v>
      </c>
      <c r="N13" s="172">
        <v>29233.880679000002</v>
      </c>
      <c r="O13" s="103">
        <v>20611.914973999999</v>
      </c>
      <c r="P13" s="171">
        <v>30236.667216000002</v>
      </c>
      <c r="Q13" s="172">
        <v>30125.585881999999</v>
      </c>
      <c r="R13" s="103">
        <v>29113.547556000001</v>
      </c>
      <c r="S13" s="171">
        <v>45161.465556000003</v>
      </c>
      <c r="T13" s="172">
        <v>43322.134328</v>
      </c>
      <c r="U13" s="436">
        <v>1330.4277099999999</v>
      </c>
      <c r="V13" s="437">
        <v>1536.852153</v>
      </c>
      <c r="W13" s="438">
        <v>1601.6826410000001</v>
      </c>
      <c r="X13" s="86"/>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row>
    <row r="14" spans="1:102" s="138" customFormat="1" ht="20.100000000000001" customHeight="1">
      <c r="A14" s="91"/>
      <c r="B14" s="102" t="s">
        <v>58</v>
      </c>
      <c r="C14" s="103">
        <v>410457.19655200001</v>
      </c>
      <c r="D14" s="171">
        <v>455999.12716199999</v>
      </c>
      <c r="E14" s="172">
        <v>452998.01707200002</v>
      </c>
      <c r="F14" s="103">
        <v>274382.80852600001</v>
      </c>
      <c r="G14" s="171">
        <v>340302.75487</v>
      </c>
      <c r="H14" s="172">
        <v>336855.33677599998</v>
      </c>
      <c r="I14" s="103">
        <v>48388.625161000004</v>
      </c>
      <c r="J14" s="171">
        <v>53252.277645000002</v>
      </c>
      <c r="K14" s="172">
        <v>54752.865080000003</v>
      </c>
      <c r="L14" s="103">
        <v>0</v>
      </c>
      <c r="M14" s="171">
        <v>1900.4194620000001</v>
      </c>
      <c r="N14" s="172">
        <v>1910.6154819999999</v>
      </c>
      <c r="O14" s="103">
        <v>55039.429539999997</v>
      </c>
      <c r="P14" s="171">
        <v>31119.513641000001</v>
      </c>
      <c r="Q14" s="172">
        <v>30208.244339000001</v>
      </c>
      <c r="R14" s="103">
        <v>32215.180369999998</v>
      </c>
      <c r="S14" s="171">
        <v>28952.795430999999</v>
      </c>
      <c r="T14" s="172">
        <v>28788.915870000001</v>
      </c>
      <c r="U14" s="436">
        <v>431.15295500000002</v>
      </c>
      <c r="V14" s="437">
        <v>471.36611299999998</v>
      </c>
      <c r="W14" s="438">
        <v>482.03952500000003</v>
      </c>
      <c r="X14" s="86"/>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row>
    <row r="15" spans="1:102" s="138" customFormat="1" ht="20.100000000000001" customHeight="1">
      <c r="A15" s="91"/>
      <c r="B15" s="102" t="s">
        <v>232</v>
      </c>
      <c r="C15" s="103">
        <v>0</v>
      </c>
      <c r="D15" s="171">
        <v>371394.09587078</v>
      </c>
      <c r="E15" s="172">
        <v>333241.97279395</v>
      </c>
      <c r="F15" s="103">
        <v>0</v>
      </c>
      <c r="G15" s="171">
        <v>245323.79540355</v>
      </c>
      <c r="H15" s="172">
        <v>220068.71851435999</v>
      </c>
      <c r="I15" s="103">
        <v>0</v>
      </c>
      <c r="J15" s="171">
        <v>0</v>
      </c>
      <c r="K15" s="172">
        <v>0</v>
      </c>
      <c r="L15" s="103">
        <v>0</v>
      </c>
      <c r="M15" s="171">
        <v>60414.80266917</v>
      </c>
      <c r="N15" s="172">
        <v>50845.573322059994</v>
      </c>
      <c r="O15" s="103">
        <v>0</v>
      </c>
      <c r="P15" s="171">
        <v>4194.0397552100003</v>
      </c>
      <c r="Q15" s="172">
        <v>3431.7074165599997</v>
      </c>
      <c r="R15" s="103">
        <v>0</v>
      </c>
      <c r="S15" s="171">
        <v>61424.217747760005</v>
      </c>
      <c r="T15" s="172">
        <v>58857.341720309996</v>
      </c>
      <c r="U15" s="436">
        <v>0</v>
      </c>
      <c r="V15" s="437">
        <v>37.240295090000004</v>
      </c>
      <c r="W15" s="438">
        <v>38.631820659999995</v>
      </c>
      <c r="X15" s="86"/>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row>
    <row r="16" spans="1:102" s="138" customFormat="1" ht="20.100000000000001" customHeight="1">
      <c r="A16" s="91"/>
      <c r="B16" s="102" t="s">
        <v>37</v>
      </c>
      <c r="C16" s="103">
        <v>271415.43205101998</v>
      </c>
      <c r="D16" s="171">
        <v>309987.26560672</v>
      </c>
      <c r="E16" s="172">
        <v>301430.58269979001</v>
      </c>
      <c r="F16" s="103">
        <v>113635.22222493</v>
      </c>
      <c r="G16" s="171">
        <v>128603.07620839999</v>
      </c>
      <c r="H16" s="172">
        <v>127792.79967114999</v>
      </c>
      <c r="I16" s="103">
        <v>63552.880845029998</v>
      </c>
      <c r="J16" s="171">
        <v>75612.741882889997</v>
      </c>
      <c r="K16" s="172">
        <v>75379.282595750003</v>
      </c>
      <c r="L16" s="103">
        <v>52521.869377069997</v>
      </c>
      <c r="M16" s="171">
        <v>56048.476735789998</v>
      </c>
      <c r="N16" s="172">
        <v>50575.912863860001</v>
      </c>
      <c r="O16" s="103">
        <v>0</v>
      </c>
      <c r="P16" s="171">
        <v>0</v>
      </c>
      <c r="Q16" s="172">
        <v>0</v>
      </c>
      <c r="R16" s="103">
        <v>41481.02413862</v>
      </c>
      <c r="S16" s="171">
        <v>49518.192747000001</v>
      </c>
      <c r="T16" s="172">
        <v>47478.298590980005</v>
      </c>
      <c r="U16" s="436">
        <v>224.43546537</v>
      </c>
      <c r="V16" s="437">
        <v>204.77803263999999</v>
      </c>
      <c r="W16" s="438">
        <v>204.28897805000003</v>
      </c>
      <c r="X16" s="86"/>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row>
    <row r="17" spans="1:102" s="138" customFormat="1" ht="20.100000000000001" customHeight="1">
      <c r="A17" s="91"/>
      <c r="B17" s="102" t="s">
        <v>35</v>
      </c>
      <c r="C17" s="103">
        <v>214585.22058370998</v>
      </c>
      <c r="D17" s="171">
        <v>236630.25248542998</v>
      </c>
      <c r="E17" s="172">
        <v>239592.25430816002</v>
      </c>
      <c r="F17" s="103">
        <v>169191.67022971</v>
      </c>
      <c r="G17" s="171">
        <v>183791.08305635999</v>
      </c>
      <c r="H17" s="172">
        <v>186424.92964519002</v>
      </c>
      <c r="I17" s="103">
        <v>45093.459104000001</v>
      </c>
      <c r="J17" s="171">
        <v>52839.169429069996</v>
      </c>
      <c r="K17" s="172">
        <v>53167.324662970001</v>
      </c>
      <c r="L17" s="103">
        <v>0</v>
      </c>
      <c r="M17" s="171">
        <v>0</v>
      </c>
      <c r="N17" s="172">
        <v>0</v>
      </c>
      <c r="O17" s="103">
        <v>0</v>
      </c>
      <c r="P17" s="171">
        <v>0</v>
      </c>
      <c r="Q17" s="172">
        <v>0</v>
      </c>
      <c r="R17" s="103">
        <v>300.09125</v>
      </c>
      <c r="S17" s="171">
        <v>0</v>
      </c>
      <c r="T17" s="172">
        <v>0</v>
      </c>
      <c r="U17" s="436">
        <v>0</v>
      </c>
      <c r="V17" s="437">
        <v>0</v>
      </c>
      <c r="W17" s="438">
        <v>0</v>
      </c>
      <c r="X17" s="86"/>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row>
    <row r="18" spans="1:102" s="138" customFormat="1" ht="20.100000000000001" customHeight="1">
      <c r="A18" s="91"/>
      <c r="B18" s="102" t="s">
        <v>65</v>
      </c>
      <c r="C18" s="103">
        <v>65321.033495659998</v>
      </c>
      <c r="D18" s="171">
        <v>86408.734959270005</v>
      </c>
      <c r="E18" s="172">
        <v>83828.40415023001</v>
      </c>
      <c r="F18" s="103">
        <v>30956.153368919997</v>
      </c>
      <c r="G18" s="171">
        <v>37851.955466350002</v>
      </c>
      <c r="H18" s="172">
        <v>36311.720279580004</v>
      </c>
      <c r="I18" s="103">
        <v>19750.21602321</v>
      </c>
      <c r="J18" s="171">
        <v>34132.153350240005</v>
      </c>
      <c r="K18" s="172">
        <v>31144.042263490002</v>
      </c>
      <c r="L18" s="103">
        <v>11667.511592639999</v>
      </c>
      <c r="M18" s="171">
        <v>9890.7842480799991</v>
      </c>
      <c r="N18" s="172">
        <v>9231.4195062099989</v>
      </c>
      <c r="O18" s="103">
        <v>1488.04639849</v>
      </c>
      <c r="P18" s="171">
        <v>2946.0729049000001</v>
      </c>
      <c r="Q18" s="172">
        <v>1735.85724254</v>
      </c>
      <c r="R18" s="103">
        <v>1456.0390204100001</v>
      </c>
      <c r="S18" s="171">
        <v>1584.0875758499999</v>
      </c>
      <c r="T18" s="172">
        <v>5401.94117585</v>
      </c>
      <c r="U18" s="436">
        <v>3.0670919900000002</v>
      </c>
      <c r="V18" s="437">
        <v>3.6814138500000002</v>
      </c>
      <c r="W18" s="438">
        <v>3.42368256</v>
      </c>
      <c r="X18" s="86"/>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row>
    <row r="19" spans="1:102" s="138" customFormat="1" ht="20.100000000000001" customHeight="1">
      <c r="A19" s="91"/>
      <c r="B19" s="102" t="s">
        <v>31</v>
      </c>
      <c r="C19" s="103">
        <v>87432.627729</v>
      </c>
      <c r="D19" s="171">
        <v>88497.175951000012</v>
      </c>
      <c r="E19" s="172">
        <v>84309.322395999989</v>
      </c>
      <c r="F19" s="103">
        <v>37895.281283999997</v>
      </c>
      <c r="G19" s="171">
        <v>42566.903151999999</v>
      </c>
      <c r="H19" s="172">
        <v>42048.998450999999</v>
      </c>
      <c r="I19" s="103">
        <v>43813.568337999997</v>
      </c>
      <c r="J19" s="171">
        <v>42454.446070999998</v>
      </c>
      <c r="K19" s="172">
        <v>38699.399215999998</v>
      </c>
      <c r="L19" s="103">
        <v>0</v>
      </c>
      <c r="M19" s="171">
        <v>0</v>
      </c>
      <c r="N19" s="172">
        <v>0</v>
      </c>
      <c r="O19" s="103">
        <v>1687.681462</v>
      </c>
      <c r="P19" s="171">
        <v>900.88832200000002</v>
      </c>
      <c r="Q19" s="172">
        <v>937.69814799999995</v>
      </c>
      <c r="R19" s="103">
        <v>3894.722964</v>
      </c>
      <c r="S19" s="171">
        <v>2357.647309</v>
      </c>
      <c r="T19" s="172">
        <v>2396.8041880000001</v>
      </c>
      <c r="U19" s="436">
        <v>141.373681</v>
      </c>
      <c r="V19" s="437">
        <v>217.29109700000001</v>
      </c>
      <c r="W19" s="438">
        <v>226.422393</v>
      </c>
      <c r="X19" s="86"/>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row>
    <row r="20" spans="1:102" s="138" customFormat="1" ht="20.100000000000001" customHeight="1">
      <c r="A20" s="91"/>
      <c r="B20" s="102" t="s">
        <v>44</v>
      </c>
      <c r="C20" s="103">
        <v>160965.59069950998</v>
      </c>
      <c r="D20" s="171">
        <v>185972.57303222999</v>
      </c>
      <c r="E20" s="172">
        <v>185114.98521775001</v>
      </c>
      <c r="F20" s="103">
        <v>72793.540238899994</v>
      </c>
      <c r="G20" s="171">
        <v>80032.062265289991</v>
      </c>
      <c r="H20" s="172">
        <v>80983.804902720003</v>
      </c>
      <c r="I20" s="103">
        <v>81312.456568770009</v>
      </c>
      <c r="J20" s="171">
        <v>96849.273939509992</v>
      </c>
      <c r="K20" s="172">
        <v>94909.696051070001</v>
      </c>
      <c r="L20" s="103">
        <v>666.5847035700001</v>
      </c>
      <c r="M20" s="171">
        <v>1098.1715377600001</v>
      </c>
      <c r="N20" s="172">
        <v>1107.44837106</v>
      </c>
      <c r="O20" s="103">
        <v>2389.5194160000001</v>
      </c>
      <c r="P20" s="171">
        <v>4589.1820461199995</v>
      </c>
      <c r="Q20" s="172">
        <v>4591.3012683300003</v>
      </c>
      <c r="R20" s="103">
        <v>3789.8506956399997</v>
      </c>
      <c r="S20" s="171">
        <v>3363.12295795</v>
      </c>
      <c r="T20" s="172">
        <v>3468.8039508400002</v>
      </c>
      <c r="U20" s="436">
        <v>13.639076630000002</v>
      </c>
      <c r="V20" s="437">
        <v>40.760285600000003</v>
      </c>
      <c r="W20" s="438">
        <v>53.930673729999995</v>
      </c>
      <c r="X20" s="86"/>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7"/>
      <c r="AX20" s="137"/>
      <c r="AY20" s="137"/>
      <c r="AZ20" s="137"/>
      <c r="BA20" s="137"/>
      <c r="BB20" s="137"/>
      <c r="BC20" s="137"/>
      <c r="BD20" s="137"/>
      <c r="BE20" s="137"/>
      <c r="BF20" s="137"/>
      <c r="BG20" s="137"/>
      <c r="BH20" s="137"/>
      <c r="BI20" s="137"/>
      <c r="BJ20" s="137"/>
      <c r="BK20" s="137"/>
      <c r="BL20" s="137"/>
      <c r="BM20" s="137"/>
      <c r="BN20" s="137"/>
      <c r="BO20" s="137"/>
      <c r="BP20" s="137"/>
      <c r="BQ20" s="137"/>
      <c r="BR20" s="137"/>
      <c r="BS20" s="137"/>
      <c r="BT20" s="137"/>
      <c r="BU20" s="137"/>
      <c r="BV20" s="137"/>
      <c r="BW20" s="137"/>
      <c r="BX20" s="137"/>
      <c r="BY20" s="137"/>
      <c r="BZ20" s="137"/>
      <c r="CA20" s="137"/>
      <c r="CB20" s="137"/>
      <c r="CC20" s="137"/>
      <c r="CD20" s="137"/>
      <c r="CE20" s="137"/>
      <c r="CF20" s="137"/>
      <c r="CG20" s="137"/>
      <c r="CH20" s="137"/>
      <c r="CI20" s="137"/>
      <c r="CJ20" s="137"/>
      <c r="CK20" s="137"/>
      <c r="CL20" s="137"/>
      <c r="CM20" s="137"/>
      <c r="CN20" s="137"/>
      <c r="CO20" s="137"/>
      <c r="CP20" s="137"/>
      <c r="CQ20" s="137"/>
      <c r="CR20" s="137"/>
      <c r="CS20" s="137"/>
      <c r="CT20" s="137"/>
      <c r="CU20" s="137"/>
      <c r="CV20" s="137"/>
      <c r="CW20" s="137"/>
      <c r="CX20" s="137"/>
    </row>
    <row r="21" spans="1:102" s="138" customFormat="1" ht="20.100000000000001" customHeight="1">
      <c r="A21" s="91"/>
      <c r="B21" s="102" t="s">
        <v>62</v>
      </c>
      <c r="C21" s="103">
        <v>64114.737482000004</v>
      </c>
      <c r="D21" s="171">
        <v>55277.486082999996</v>
      </c>
      <c r="E21" s="172">
        <v>71811.983873999998</v>
      </c>
      <c r="F21" s="103">
        <v>60530.816809000004</v>
      </c>
      <c r="G21" s="171">
        <v>53541.703612999998</v>
      </c>
      <c r="H21" s="172">
        <v>59448.097804999998</v>
      </c>
      <c r="I21" s="103">
        <v>0</v>
      </c>
      <c r="J21" s="171">
        <v>0</v>
      </c>
      <c r="K21" s="172">
        <v>0</v>
      </c>
      <c r="L21" s="103">
        <v>97.726544000000004</v>
      </c>
      <c r="M21" s="171">
        <v>0</v>
      </c>
      <c r="N21" s="172">
        <v>4991.4108720000004</v>
      </c>
      <c r="O21" s="103">
        <v>0</v>
      </c>
      <c r="P21" s="171">
        <v>0</v>
      </c>
      <c r="Q21" s="172">
        <v>0</v>
      </c>
      <c r="R21" s="103">
        <v>3486.194129</v>
      </c>
      <c r="S21" s="171">
        <v>1735.7824700000001</v>
      </c>
      <c r="T21" s="172">
        <v>7372.4751969999998</v>
      </c>
      <c r="U21" s="436">
        <v>0</v>
      </c>
      <c r="V21" s="437">
        <v>0</v>
      </c>
      <c r="W21" s="438">
        <v>0</v>
      </c>
      <c r="X21" s="86"/>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row>
    <row r="22" spans="1:102" s="138" customFormat="1" ht="20.100000000000001" customHeight="1">
      <c r="A22" s="91"/>
      <c r="B22" s="102" t="s">
        <v>61</v>
      </c>
      <c r="C22" s="103">
        <v>41618.445976999996</v>
      </c>
      <c r="D22" s="171">
        <v>58317.110414999996</v>
      </c>
      <c r="E22" s="172">
        <v>56867.285078000001</v>
      </c>
      <c r="F22" s="103">
        <v>5843.127238</v>
      </c>
      <c r="G22" s="171">
        <v>8461.1643270000004</v>
      </c>
      <c r="H22" s="172">
        <v>8563.4765060000009</v>
      </c>
      <c r="I22" s="103">
        <v>7231.9994930000003</v>
      </c>
      <c r="J22" s="171">
        <v>18190.842783</v>
      </c>
      <c r="K22" s="172">
        <v>17236.164378000001</v>
      </c>
      <c r="L22" s="103">
        <v>23511.34001</v>
      </c>
      <c r="M22" s="171">
        <v>27128.942643999999</v>
      </c>
      <c r="N22" s="172">
        <v>26522.949915000001</v>
      </c>
      <c r="O22" s="103">
        <v>414.486828</v>
      </c>
      <c r="P22" s="171">
        <v>494.02863400000001</v>
      </c>
      <c r="Q22" s="172">
        <v>474.60204700000003</v>
      </c>
      <c r="R22" s="103">
        <v>4617.443405</v>
      </c>
      <c r="S22" s="171">
        <v>4041.4469260000001</v>
      </c>
      <c r="T22" s="172">
        <v>4069.4339770000001</v>
      </c>
      <c r="U22" s="436">
        <v>4.9002999999999998E-2</v>
      </c>
      <c r="V22" s="437">
        <v>0.68510099999999996</v>
      </c>
      <c r="W22" s="438">
        <v>0.65825500000000003</v>
      </c>
      <c r="X22" s="86"/>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row>
    <row r="23" spans="1:102" s="138" customFormat="1" ht="20.100000000000001" customHeight="1">
      <c r="A23" s="91"/>
      <c r="B23" s="102" t="s">
        <v>40</v>
      </c>
      <c r="C23" s="103">
        <v>97128.127236999993</v>
      </c>
      <c r="D23" s="171">
        <v>52033.297420999996</v>
      </c>
      <c r="E23" s="172">
        <v>112491.02426200001</v>
      </c>
      <c r="F23" s="103">
        <v>36114.118629999997</v>
      </c>
      <c r="G23" s="171">
        <v>41996.520655</v>
      </c>
      <c r="H23" s="172">
        <v>39257.075438</v>
      </c>
      <c r="I23" s="103">
        <v>100.58888899999999</v>
      </c>
      <c r="J23" s="171">
        <v>1001.488971</v>
      </c>
      <c r="K23" s="172">
        <v>719.18086100000005</v>
      </c>
      <c r="L23" s="103">
        <v>60913.419717999997</v>
      </c>
      <c r="M23" s="171">
        <v>7634.9377949999998</v>
      </c>
      <c r="N23" s="172">
        <v>72514.767963000006</v>
      </c>
      <c r="O23" s="103">
        <v>0</v>
      </c>
      <c r="P23" s="171">
        <v>0</v>
      </c>
      <c r="Q23" s="172">
        <v>0</v>
      </c>
      <c r="R23" s="103">
        <v>0</v>
      </c>
      <c r="S23" s="171">
        <v>1400.35</v>
      </c>
      <c r="T23" s="172">
        <v>0</v>
      </c>
      <c r="U23" s="436">
        <v>0</v>
      </c>
      <c r="V23" s="437">
        <v>0</v>
      </c>
      <c r="W23" s="438">
        <v>0</v>
      </c>
      <c r="X23" s="86"/>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7"/>
      <c r="AU23" s="137"/>
      <c r="AV23" s="137"/>
      <c r="AW23" s="137"/>
      <c r="AX23" s="137"/>
      <c r="AY23" s="137"/>
      <c r="AZ23" s="137"/>
      <c r="BA23" s="137"/>
      <c r="BB23" s="137"/>
      <c r="BC23" s="137"/>
      <c r="BD23" s="137"/>
      <c r="BE23" s="137"/>
      <c r="BF23" s="137"/>
      <c r="BG23" s="137"/>
      <c r="BH23" s="137"/>
      <c r="BI23" s="137"/>
      <c r="BJ23" s="137"/>
      <c r="BK23" s="137"/>
      <c r="BL23" s="137"/>
      <c r="BM23" s="137"/>
      <c r="BN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row>
    <row r="24" spans="1:102" s="138" customFormat="1" ht="20.100000000000001" customHeight="1">
      <c r="A24" s="91"/>
      <c r="B24" s="102" t="s">
        <v>231</v>
      </c>
      <c r="C24" s="103">
        <v>126158.06917574001</v>
      </c>
      <c r="D24" s="171">
        <v>143913.22246451999</v>
      </c>
      <c r="E24" s="172">
        <v>144246.67738855997</v>
      </c>
      <c r="F24" s="103">
        <v>120200.85015566999</v>
      </c>
      <c r="G24" s="171">
        <v>133335.31235214998</v>
      </c>
      <c r="H24" s="172">
        <v>133664.81873508001</v>
      </c>
      <c r="I24" s="103">
        <v>3350.31143763</v>
      </c>
      <c r="J24" s="171">
        <v>4882.6188936300005</v>
      </c>
      <c r="K24" s="172">
        <v>4897.5859715400002</v>
      </c>
      <c r="L24" s="103">
        <v>0</v>
      </c>
      <c r="M24" s="171">
        <v>0</v>
      </c>
      <c r="N24" s="172">
        <v>0</v>
      </c>
      <c r="O24" s="103">
        <v>0</v>
      </c>
      <c r="P24" s="171">
        <v>0</v>
      </c>
      <c r="Q24" s="172">
        <v>0</v>
      </c>
      <c r="R24" s="103">
        <v>2072.2723071300002</v>
      </c>
      <c r="S24" s="171">
        <v>5052.5133706199995</v>
      </c>
      <c r="T24" s="172">
        <v>5029.5683521599994</v>
      </c>
      <c r="U24" s="436">
        <v>534.63527531</v>
      </c>
      <c r="V24" s="437">
        <v>642.77784812000004</v>
      </c>
      <c r="W24" s="438">
        <v>654.70432977999997</v>
      </c>
      <c r="X24" s="86"/>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c r="BW24" s="137"/>
      <c r="BX24" s="137"/>
      <c r="BY24" s="137"/>
      <c r="BZ24" s="137"/>
      <c r="CA24" s="137"/>
      <c r="CB24" s="137"/>
      <c r="CC24" s="137"/>
      <c r="CD24" s="137"/>
      <c r="CE24" s="137"/>
      <c r="CF24" s="137"/>
      <c r="CG24" s="137"/>
      <c r="CH24" s="137"/>
      <c r="CI24" s="137"/>
      <c r="CJ24" s="137"/>
      <c r="CK24" s="137"/>
      <c r="CL24" s="137"/>
      <c r="CM24" s="137"/>
      <c r="CN24" s="137"/>
      <c r="CO24" s="137"/>
      <c r="CP24" s="137"/>
      <c r="CQ24" s="137"/>
      <c r="CR24" s="137"/>
      <c r="CS24" s="137"/>
      <c r="CT24" s="137"/>
      <c r="CU24" s="137"/>
      <c r="CV24" s="137"/>
      <c r="CW24" s="137"/>
      <c r="CX24" s="137"/>
    </row>
    <row r="25" spans="1:102" s="138" customFormat="1" ht="20.100000000000001" customHeight="1">
      <c r="A25" s="91"/>
      <c r="B25" s="102" t="s">
        <v>34</v>
      </c>
      <c r="C25" s="103">
        <v>80454.294651999997</v>
      </c>
      <c r="D25" s="171">
        <v>95934.855107999989</v>
      </c>
      <c r="E25" s="172">
        <v>97777.622571999993</v>
      </c>
      <c r="F25" s="103">
        <v>24177.419771000001</v>
      </c>
      <c r="G25" s="171">
        <v>28308.851965999998</v>
      </c>
      <c r="H25" s="172">
        <v>28818.799873</v>
      </c>
      <c r="I25" s="103">
        <v>39329.501300999997</v>
      </c>
      <c r="J25" s="171">
        <v>45725.369952000001</v>
      </c>
      <c r="K25" s="172">
        <v>48606.417593999999</v>
      </c>
      <c r="L25" s="103">
        <v>357.425568</v>
      </c>
      <c r="M25" s="171">
        <v>439.73561100000001</v>
      </c>
      <c r="N25" s="172">
        <v>138.88352499999999</v>
      </c>
      <c r="O25" s="103">
        <v>1778.544476</v>
      </c>
      <c r="P25" s="171">
        <v>1839.966369</v>
      </c>
      <c r="Q25" s="172">
        <v>1824.68154</v>
      </c>
      <c r="R25" s="103">
        <v>14810.723274</v>
      </c>
      <c r="S25" s="171">
        <v>19620.493685000001</v>
      </c>
      <c r="T25" s="172">
        <v>18388.409273000001</v>
      </c>
      <c r="U25" s="436">
        <v>0.68026200000000003</v>
      </c>
      <c r="V25" s="437">
        <v>0.437525</v>
      </c>
      <c r="W25" s="438">
        <v>0.43076700000000001</v>
      </c>
      <c r="X25" s="86"/>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row>
    <row r="26" spans="1:102" s="138" customFormat="1" ht="20.100000000000001" customHeight="1">
      <c r="A26" s="91"/>
      <c r="B26" s="102" t="s">
        <v>36</v>
      </c>
      <c r="C26" s="103">
        <v>29575.590168000002</v>
      </c>
      <c r="D26" s="171">
        <v>33714.011038999997</v>
      </c>
      <c r="E26" s="172">
        <v>35418.653808999996</v>
      </c>
      <c r="F26" s="103">
        <v>15658.375126999999</v>
      </c>
      <c r="G26" s="171">
        <v>18728.636945999999</v>
      </c>
      <c r="H26" s="172">
        <v>20485.959987999999</v>
      </c>
      <c r="I26" s="103">
        <v>11540.683395</v>
      </c>
      <c r="J26" s="171">
        <v>12686.788092999999</v>
      </c>
      <c r="K26" s="172">
        <v>12586.427394</v>
      </c>
      <c r="L26" s="103">
        <v>1978.6800270000001</v>
      </c>
      <c r="M26" s="171">
        <v>2143.7378239999998</v>
      </c>
      <c r="N26" s="172">
        <v>2191.6256269999999</v>
      </c>
      <c r="O26" s="103">
        <v>113.41934000000001</v>
      </c>
      <c r="P26" s="171">
        <v>0</v>
      </c>
      <c r="Q26" s="172">
        <v>0</v>
      </c>
      <c r="R26" s="103">
        <v>249.18718100000001</v>
      </c>
      <c r="S26" s="171">
        <v>114.546612</v>
      </c>
      <c r="T26" s="172">
        <v>114.652314</v>
      </c>
      <c r="U26" s="436">
        <v>35.245097999999999</v>
      </c>
      <c r="V26" s="437">
        <v>40.301563999999999</v>
      </c>
      <c r="W26" s="438">
        <v>39.988486000000002</v>
      </c>
      <c r="X26" s="86"/>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7"/>
      <c r="BC26" s="137"/>
      <c r="BD26" s="137"/>
      <c r="BE26" s="137"/>
      <c r="BF26" s="137"/>
      <c r="BG26" s="137"/>
      <c r="BH26" s="137"/>
      <c r="BI26" s="137"/>
      <c r="BJ26" s="137"/>
      <c r="BK26" s="137"/>
      <c r="BL26" s="137"/>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row>
    <row r="27" spans="1:102" s="138" customFormat="1" ht="20.100000000000001" customHeight="1">
      <c r="A27" s="91"/>
      <c r="B27" s="102" t="s">
        <v>67</v>
      </c>
      <c r="C27" s="103">
        <v>78260.908497000011</v>
      </c>
      <c r="D27" s="171">
        <v>90531.480864000012</v>
      </c>
      <c r="E27" s="172">
        <v>92692.872743</v>
      </c>
      <c r="F27" s="103">
        <v>28498.933840999998</v>
      </c>
      <c r="G27" s="171">
        <v>38956.007402000003</v>
      </c>
      <c r="H27" s="172">
        <v>42024.859379000001</v>
      </c>
      <c r="I27" s="103">
        <v>27389.077969999998</v>
      </c>
      <c r="J27" s="171">
        <v>29325.360648000002</v>
      </c>
      <c r="K27" s="172">
        <v>29564.319105999999</v>
      </c>
      <c r="L27" s="103">
        <v>13427.322935</v>
      </c>
      <c r="M27" s="171">
        <v>10085.666696</v>
      </c>
      <c r="N27" s="172">
        <v>10824.514012</v>
      </c>
      <c r="O27" s="103">
        <v>0</v>
      </c>
      <c r="P27" s="171">
        <v>0</v>
      </c>
      <c r="Q27" s="172">
        <v>0</v>
      </c>
      <c r="R27" s="103">
        <v>8907.6819030000006</v>
      </c>
      <c r="S27" s="171">
        <v>12122.635097</v>
      </c>
      <c r="T27" s="172">
        <v>10236.596077</v>
      </c>
      <c r="U27" s="436">
        <v>37.891848000000003</v>
      </c>
      <c r="V27" s="437">
        <v>41.811020999999997</v>
      </c>
      <c r="W27" s="438">
        <v>42.584169000000003</v>
      </c>
      <c r="X27" s="86"/>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row>
    <row r="28" spans="1:102" s="138" customFormat="1" ht="20.100000000000001" customHeight="1">
      <c r="A28" s="91"/>
      <c r="B28" s="102" t="s">
        <v>50</v>
      </c>
      <c r="C28" s="103">
        <v>42811.604942999998</v>
      </c>
      <c r="D28" s="171">
        <v>46653.717663000003</v>
      </c>
      <c r="E28" s="172">
        <v>46125.317059000001</v>
      </c>
      <c r="F28" s="103">
        <v>11901.758257</v>
      </c>
      <c r="G28" s="171">
        <v>11343.586109</v>
      </c>
      <c r="H28" s="172">
        <v>10972.081169999999</v>
      </c>
      <c r="I28" s="103">
        <v>30828.79494</v>
      </c>
      <c r="J28" s="171">
        <v>35200.941343999999</v>
      </c>
      <c r="K28" s="172">
        <v>35046.846060999997</v>
      </c>
      <c r="L28" s="103">
        <v>0</v>
      </c>
      <c r="M28" s="171">
        <v>0</v>
      </c>
      <c r="N28" s="172">
        <v>0</v>
      </c>
      <c r="O28" s="103">
        <v>0</v>
      </c>
      <c r="P28" s="171">
        <v>0</v>
      </c>
      <c r="Q28" s="172">
        <v>0</v>
      </c>
      <c r="R28" s="103">
        <v>10.302565</v>
      </c>
      <c r="S28" s="171">
        <v>12.555693</v>
      </c>
      <c r="T28" s="172">
        <v>11.042571000000001</v>
      </c>
      <c r="U28" s="436">
        <v>70.749180999999993</v>
      </c>
      <c r="V28" s="437">
        <v>96.634517000000002</v>
      </c>
      <c r="W28" s="438">
        <v>95.347256999999999</v>
      </c>
      <c r="X28" s="86"/>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c r="AX28" s="137"/>
      <c r="AY28" s="137"/>
      <c r="AZ28" s="137"/>
      <c r="BA28" s="137"/>
      <c r="BB28" s="137"/>
      <c r="BC28" s="137"/>
      <c r="BD28" s="137"/>
      <c r="BE28" s="137"/>
      <c r="BF28" s="137"/>
      <c r="BG28" s="137"/>
      <c r="BH28" s="137"/>
      <c r="BI28" s="137"/>
      <c r="BJ28" s="137"/>
      <c r="BK28" s="137"/>
      <c r="BL28" s="137"/>
      <c r="BM28" s="137"/>
      <c r="BN28" s="137"/>
      <c r="BO28" s="137"/>
      <c r="BP28" s="137"/>
      <c r="BQ28" s="137"/>
      <c r="BR28" s="137"/>
      <c r="BS28" s="137"/>
      <c r="BT28" s="137"/>
      <c r="BU28" s="137"/>
      <c r="BV28" s="137"/>
      <c r="BW28" s="137"/>
      <c r="BX28" s="137"/>
      <c r="BY28" s="137"/>
      <c r="BZ28" s="137"/>
      <c r="CA28" s="137"/>
      <c r="CB28" s="137"/>
      <c r="CC28" s="137"/>
      <c r="CD28" s="137"/>
      <c r="CE28" s="137"/>
      <c r="CF28" s="137"/>
      <c r="CG28" s="137"/>
      <c r="CH28" s="137"/>
      <c r="CI28" s="137"/>
      <c r="CJ28" s="137"/>
      <c r="CK28" s="137"/>
      <c r="CL28" s="137"/>
      <c r="CM28" s="137"/>
      <c r="CN28" s="137"/>
      <c r="CO28" s="137"/>
      <c r="CP28" s="137"/>
      <c r="CQ28" s="137"/>
      <c r="CR28" s="137"/>
      <c r="CS28" s="137"/>
      <c r="CT28" s="137"/>
      <c r="CU28" s="137"/>
      <c r="CV28" s="137"/>
      <c r="CW28" s="137"/>
      <c r="CX28" s="137"/>
    </row>
    <row r="29" spans="1:102" s="138" customFormat="1" ht="20.100000000000001" customHeight="1">
      <c r="A29" s="91"/>
      <c r="B29" s="102" t="s">
        <v>69</v>
      </c>
      <c r="C29" s="103">
        <v>112071.61296899999</v>
      </c>
      <c r="D29" s="171">
        <v>126058.79310099999</v>
      </c>
      <c r="E29" s="172">
        <v>123813.34346100001</v>
      </c>
      <c r="F29" s="103">
        <v>31774.085717000002</v>
      </c>
      <c r="G29" s="171">
        <v>41544.518196999998</v>
      </c>
      <c r="H29" s="172">
        <v>40902.181583999998</v>
      </c>
      <c r="I29" s="103">
        <v>24260.014528</v>
      </c>
      <c r="J29" s="171">
        <v>25449.380461000001</v>
      </c>
      <c r="K29" s="172">
        <v>25288.561994</v>
      </c>
      <c r="L29" s="103">
        <v>3307.1755560000001</v>
      </c>
      <c r="M29" s="171">
        <v>5043.7283799999996</v>
      </c>
      <c r="N29" s="172">
        <v>4997.7713620000004</v>
      </c>
      <c r="O29" s="103">
        <v>0</v>
      </c>
      <c r="P29" s="171">
        <v>0</v>
      </c>
      <c r="Q29" s="172">
        <v>0</v>
      </c>
      <c r="R29" s="103">
        <v>52727.128087999998</v>
      </c>
      <c r="S29" s="171">
        <v>54018.749963000002</v>
      </c>
      <c r="T29" s="172">
        <v>52622.312750999998</v>
      </c>
      <c r="U29" s="436">
        <v>3.2090800000000002</v>
      </c>
      <c r="V29" s="437">
        <v>2.4161000000000001</v>
      </c>
      <c r="W29" s="438">
        <v>2.5157699999999998</v>
      </c>
      <c r="X29" s="86"/>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7"/>
      <c r="AV29" s="137"/>
      <c r="AW29" s="137"/>
      <c r="AX29" s="137"/>
      <c r="AY29" s="137"/>
      <c r="AZ29" s="137"/>
      <c r="BA29" s="137"/>
      <c r="BB29" s="137"/>
      <c r="BC29" s="137"/>
      <c r="BD29" s="137"/>
      <c r="BE29" s="137"/>
      <c r="BF29" s="137"/>
      <c r="BG29" s="137"/>
      <c r="BH29" s="137"/>
      <c r="BI29" s="137"/>
      <c r="BJ29" s="137"/>
      <c r="BK29" s="137"/>
      <c r="BL29" s="137"/>
      <c r="BM29" s="137"/>
      <c r="BN29" s="137"/>
      <c r="BO29" s="137"/>
      <c r="BP29" s="137"/>
      <c r="BQ29" s="137"/>
      <c r="BR29" s="137"/>
      <c r="BS29" s="137"/>
      <c r="BT29" s="137"/>
      <c r="BU29" s="137"/>
      <c r="BV29" s="137"/>
      <c r="BW29" s="137"/>
      <c r="BX29" s="137"/>
      <c r="BY29" s="137"/>
      <c r="BZ29" s="137"/>
      <c r="CA29" s="137"/>
      <c r="CB29" s="137"/>
      <c r="CC29" s="137"/>
      <c r="CD29" s="137"/>
      <c r="CE29" s="137"/>
      <c r="CF29" s="137"/>
      <c r="CG29" s="137"/>
      <c r="CH29" s="137"/>
      <c r="CI29" s="137"/>
      <c r="CJ29" s="137"/>
      <c r="CK29" s="137"/>
      <c r="CL29" s="137"/>
      <c r="CM29" s="137"/>
      <c r="CN29" s="137"/>
      <c r="CO29" s="137"/>
      <c r="CP29" s="137"/>
      <c r="CQ29" s="137"/>
      <c r="CR29" s="137"/>
      <c r="CS29" s="137"/>
      <c r="CT29" s="137"/>
      <c r="CU29" s="137"/>
      <c r="CV29" s="137"/>
      <c r="CW29" s="137"/>
      <c r="CX29" s="137"/>
    </row>
    <row r="30" spans="1:102" s="138" customFormat="1" ht="20.100000000000001" customHeight="1">
      <c r="A30" s="91"/>
      <c r="B30" s="102" t="s">
        <v>46</v>
      </c>
      <c r="C30" s="103">
        <v>0</v>
      </c>
      <c r="D30" s="171">
        <v>1064.0718240000001</v>
      </c>
      <c r="E30" s="172">
        <v>0</v>
      </c>
      <c r="F30" s="103">
        <v>0</v>
      </c>
      <c r="G30" s="171">
        <v>0</v>
      </c>
      <c r="H30" s="172">
        <v>0</v>
      </c>
      <c r="I30" s="103">
        <v>0</v>
      </c>
      <c r="J30" s="171">
        <v>0</v>
      </c>
      <c r="K30" s="172">
        <v>0</v>
      </c>
      <c r="L30" s="103">
        <v>0</v>
      </c>
      <c r="M30" s="171">
        <v>0</v>
      </c>
      <c r="N30" s="172">
        <v>0</v>
      </c>
      <c r="O30" s="103">
        <v>0</v>
      </c>
      <c r="P30" s="171">
        <v>0</v>
      </c>
      <c r="Q30" s="172">
        <v>0</v>
      </c>
      <c r="R30" s="103">
        <v>0</v>
      </c>
      <c r="S30" s="171">
        <v>1064.0718240000001</v>
      </c>
      <c r="T30" s="172">
        <v>0</v>
      </c>
      <c r="U30" s="436">
        <v>0</v>
      </c>
      <c r="V30" s="437">
        <v>0</v>
      </c>
      <c r="W30" s="438">
        <v>0</v>
      </c>
      <c r="X30" s="86"/>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c r="BJ30" s="137"/>
      <c r="BK30" s="137"/>
      <c r="BL30" s="137"/>
      <c r="BM30" s="137"/>
      <c r="BN30" s="137"/>
      <c r="BO30" s="137"/>
      <c r="BP30" s="137"/>
      <c r="BQ30" s="137"/>
      <c r="BR30" s="137"/>
      <c r="BS30" s="137"/>
      <c r="BT30" s="137"/>
      <c r="BU30" s="137"/>
      <c r="BV30" s="137"/>
      <c r="BW30" s="137"/>
      <c r="BX30" s="137"/>
      <c r="BY30" s="137"/>
      <c r="BZ30" s="137"/>
      <c r="CA30" s="137"/>
      <c r="CB30" s="137"/>
      <c r="CC30" s="137"/>
      <c r="CD30" s="137"/>
      <c r="CE30" s="137"/>
      <c r="CF30" s="137"/>
      <c r="CG30" s="137"/>
      <c r="CH30" s="137"/>
      <c r="CI30" s="137"/>
      <c r="CJ30" s="137"/>
      <c r="CK30" s="137"/>
      <c r="CL30" s="137"/>
      <c r="CM30" s="137"/>
      <c r="CN30" s="137"/>
      <c r="CO30" s="137"/>
      <c r="CP30" s="137"/>
      <c r="CQ30" s="137"/>
      <c r="CR30" s="137"/>
      <c r="CS30" s="137"/>
      <c r="CT30" s="137"/>
      <c r="CU30" s="137"/>
      <c r="CV30" s="137"/>
      <c r="CW30" s="137"/>
      <c r="CX30" s="137"/>
    </row>
    <row r="31" spans="1:102" s="138" customFormat="1" ht="20.100000000000001" customHeight="1">
      <c r="A31" s="91"/>
      <c r="B31" s="102" t="s">
        <v>73</v>
      </c>
      <c r="C31" s="103">
        <v>59561.577314999995</v>
      </c>
      <c r="D31" s="171">
        <v>61989.134008000001</v>
      </c>
      <c r="E31" s="172">
        <v>64549.823396</v>
      </c>
      <c r="F31" s="103">
        <v>35480.552909999999</v>
      </c>
      <c r="G31" s="171">
        <v>38542.343325000002</v>
      </c>
      <c r="H31" s="172">
        <v>42656.924893000003</v>
      </c>
      <c r="I31" s="103">
        <v>18203.628345000001</v>
      </c>
      <c r="J31" s="171">
        <v>19345.61033</v>
      </c>
      <c r="K31" s="172">
        <v>18174.276812</v>
      </c>
      <c r="L31" s="103">
        <v>137.64184900000001</v>
      </c>
      <c r="M31" s="171">
        <v>342.65865400000001</v>
      </c>
      <c r="N31" s="172">
        <v>340.37938400000002</v>
      </c>
      <c r="O31" s="103">
        <v>0</v>
      </c>
      <c r="P31" s="171">
        <v>0</v>
      </c>
      <c r="Q31" s="172">
        <v>0</v>
      </c>
      <c r="R31" s="103">
        <v>5728.8180169999996</v>
      </c>
      <c r="S31" s="171">
        <v>3749.8458770000002</v>
      </c>
      <c r="T31" s="172">
        <v>3369.72903</v>
      </c>
      <c r="U31" s="436">
        <v>10.936194</v>
      </c>
      <c r="V31" s="437">
        <v>8.6758220000000001</v>
      </c>
      <c r="W31" s="438">
        <v>8.5132770000000004</v>
      </c>
      <c r="X31" s="86"/>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37"/>
      <c r="BF31" s="137"/>
      <c r="BG31" s="137"/>
      <c r="BH31" s="137"/>
      <c r="BI31" s="137"/>
      <c r="BJ31" s="137"/>
      <c r="BK31" s="137"/>
      <c r="BL31" s="137"/>
      <c r="BM31" s="137"/>
      <c r="BN31" s="137"/>
      <c r="BO31" s="137"/>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row>
    <row r="32" spans="1:102" s="138" customFormat="1" ht="20.100000000000001" customHeight="1">
      <c r="A32" s="91"/>
      <c r="B32" s="102" t="s">
        <v>60</v>
      </c>
      <c r="C32" s="103">
        <v>33915.116855</v>
      </c>
      <c r="D32" s="171">
        <v>40781.394608000002</v>
      </c>
      <c r="E32" s="172">
        <v>41492.781058</v>
      </c>
      <c r="F32" s="103">
        <v>20540.411529000001</v>
      </c>
      <c r="G32" s="171">
        <v>25257.962058000001</v>
      </c>
      <c r="H32" s="172">
        <v>24987.118396000002</v>
      </c>
      <c r="I32" s="103">
        <v>12559.567922</v>
      </c>
      <c r="J32" s="171">
        <v>14517.289235</v>
      </c>
      <c r="K32" s="172">
        <v>15531.741658999999</v>
      </c>
      <c r="L32" s="103">
        <v>0</v>
      </c>
      <c r="M32" s="171">
        <v>100.391763</v>
      </c>
      <c r="N32" s="172">
        <v>100.451463</v>
      </c>
      <c r="O32" s="103">
        <v>0</v>
      </c>
      <c r="P32" s="171">
        <v>0</v>
      </c>
      <c r="Q32" s="172">
        <v>0</v>
      </c>
      <c r="R32" s="103">
        <v>763.97197800000004</v>
      </c>
      <c r="S32" s="171">
        <v>837.77863600000001</v>
      </c>
      <c r="T32" s="172">
        <v>805.60785099999998</v>
      </c>
      <c r="U32" s="436">
        <v>51.165425999999997</v>
      </c>
      <c r="V32" s="437">
        <v>67.972915999999998</v>
      </c>
      <c r="W32" s="438">
        <v>67.861688999999998</v>
      </c>
      <c r="X32" s="86"/>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W32" s="137"/>
      <c r="AX32" s="137"/>
      <c r="AY32" s="137"/>
      <c r="AZ32" s="137"/>
      <c r="BA32" s="137"/>
      <c r="BB32" s="137"/>
      <c r="BC32" s="137"/>
      <c r="BD32" s="137"/>
      <c r="BE32" s="137"/>
      <c r="BF32" s="137"/>
      <c r="BG32" s="137"/>
      <c r="BH32" s="137"/>
      <c r="BI32" s="137"/>
      <c r="BJ32" s="137"/>
      <c r="BK32" s="137"/>
      <c r="BL32" s="137"/>
      <c r="BM32" s="137"/>
      <c r="BN32" s="137"/>
      <c r="BO32" s="137"/>
      <c r="BP32" s="137"/>
      <c r="BQ32" s="137"/>
      <c r="BR32" s="137"/>
      <c r="BS32" s="137"/>
      <c r="BT32" s="137"/>
      <c r="BU32" s="137"/>
      <c r="BV32" s="137"/>
      <c r="BW32" s="137"/>
      <c r="BX32" s="137"/>
      <c r="BY32" s="137"/>
      <c r="BZ32" s="137"/>
      <c r="CA32" s="137"/>
      <c r="CB32" s="137"/>
      <c r="CC32" s="137"/>
      <c r="CD32" s="137"/>
      <c r="CE32" s="137"/>
      <c r="CF32" s="137"/>
      <c r="CG32" s="137"/>
      <c r="CH32" s="137"/>
      <c r="CI32" s="137"/>
      <c r="CJ32" s="137"/>
      <c r="CK32" s="137"/>
      <c r="CL32" s="137"/>
      <c r="CM32" s="137"/>
      <c r="CN32" s="137"/>
      <c r="CO32" s="137"/>
      <c r="CP32" s="137"/>
      <c r="CQ32" s="137"/>
      <c r="CR32" s="137"/>
      <c r="CS32" s="137"/>
      <c r="CT32" s="137"/>
      <c r="CU32" s="137"/>
      <c r="CV32" s="137"/>
      <c r="CW32" s="137"/>
      <c r="CX32" s="137"/>
    </row>
    <row r="33" spans="1:102" s="138" customFormat="1" ht="20.100000000000001" customHeight="1">
      <c r="A33" s="91"/>
      <c r="B33" s="102" t="s">
        <v>45</v>
      </c>
      <c r="C33" s="103">
        <v>36031.727459999995</v>
      </c>
      <c r="D33" s="171">
        <v>43413.450366000005</v>
      </c>
      <c r="E33" s="172">
        <v>47108.349805999998</v>
      </c>
      <c r="F33" s="103">
        <v>11387.207398</v>
      </c>
      <c r="G33" s="171">
        <v>15457.860838000001</v>
      </c>
      <c r="H33" s="172">
        <v>17981.851658</v>
      </c>
      <c r="I33" s="103">
        <v>24285.590864999998</v>
      </c>
      <c r="J33" s="171">
        <v>27739.448677</v>
      </c>
      <c r="K33" s="172">
        <v>28910.412366</v>
      </c>
      <c r="L33" s="103">
        <v>89.919481000000005</v>
      </c>
      <c r="M33" s="171">
        <v>0</v>
      </c>
      <c r="N33" s="172">
        <v>0</v>
      </c>
      <c r="O33" s="103">
        <v>0</v>
      </c>
      <c r="P33" s="171">
        <v>0</v>
      </c>
      <c r="Q33" s="172">
        <v>0</v>
      </c>
      <c r="R33" s="103">
        <v>268.781069</v>
      </c>
      <c r="S33" s="171">
        <v>215.864948</v>
      </c>
      <c r="T33" s="172">
        <v>215.80881500000001</v>
      </c>
      <c r="U33" s="436">
        <v>0.22864699999999999</v>
      </c>
      <c r="V33" s="437">
        <v>0.27590300000000001</v>
      </c>
      <c r="W33" s="438">
        <v>0.27696700000000002</v>
      </c>
      <c r="X33" s="86"/>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37"/>
      <c r="BH33" s="137"/>
      <c r="BI33" s="137"/>
      <c r="BJ33" s="137"/>
      <c r="BK33" s="137"/>
      <c r="BL33" s="137"/>
      <c r="BM33" s="137"/>
      <c r="BN33" s="137"/>
      <c r="BO33" s="137"/>
      <c r="BP33" s="137"/>
      <c r="BQ33" s="137"/>
      <c r="BR33" s="137"/>
      <c r="BS33" s="137"/>
      <c r="BT33" s="137"/>
      <c r="BU33" s="137"/>
      <c r="BV33" s="137"/>
      <c r="BW33" s="137"/>
      <c r="BX33" s="137"/>
      <c r="BY33" s="137"/>
      <c r="BZ33" s="137"/>
      <c r="CA33" s="137"/>
      <c r="CB33" s="137"/>
      <c r="CC33" s="137"/>
      <c r="CD33" s="137"/>
      <c r="CE33" s="137"/>
      <c r="CF33" s="137"/>
      <c r="CG33" s="137"/>
      <c r="CH33" s="137"/>
      <c r="CI33" s="137"/>
      <c r="CJ33" s="137"/>
      <c r="CK33" s="137"/>
      <c r="CL33" s="137"/>
      <c r="CM33" s="137"/>
      <c r="CN33" s="137"/>
      <c r="CO33" s="137"/>
      <c r="CP33" s="137"/>
      <c r="CQ33" s="137"/>
      <c r="CR33" s="137"/>
      <c r="CS33" s="137"/>
      <c r="CT33" s="137"/>
      <c r="CU33" s="137"/>
      <c r="CV33" s="137"/>
      <c r="CW33" s="137"/>
      <c r="CX33" s="137"/>
    </row>
    <row r="34" spans="1:102" s="138" customFormat="1" ht="20.100000000000001" customHeight="1">
      <c r="A34" s="91"/>
      <c r="B34" s="102" t="s">
        <v>30</v>
      </c>
      <c r="C34" s="103">
        <v>39291.110649000002</v>
      </c>
      <c r="D34" s="171">
        <v>40390.658380000001</v>
      </c>
      <c r="E34" s="172">
        <v>41712.325296999996</v>
      </c>
      <c r="F34" s="103">
        <v>14609.60362</v>
      </c>
      <c r="G34" s="171">
        <v>14371.352187</v>
      </c>
      <c r="H34" s="172">
        <v>14344.609016</v>
      </c>
      <c r="I34" s="103">
        <v>11004.146891</v>
      </c>
      <c r="J34" s="171">
        <v>8749.5096639999992</v>
      </c>
      <c r="K34" s="172">
        <v>10079.310776</v>
      </c>
      <c r="L34" s="103">
        <v>1725.106149</v>
      </c>
      <c r="M34" s="171">
        <v>5443.1874319999997</v>
      </c>
      <c r="N34" s="172">
        <v>5453.7783390000004</v>
      </c>
      <c r="O34" s="103">
        <v>11769.559318</v>
      </c>
      <c r="P34" s="171">
        <v>11755.071285</v>
      </c>
      <c r="Q34" s="172">
        <v>11761.786620999999</v>
      </c>
      <c r="R34" s="103">
        <v>147.28580600000001</v>
      </c>
      <c r="S34" s="171">
        <v>34.485948999999998</v>
      </c>
      <c r="T34" s="172">
        <v>36.192005999999999</v>
      </c>
      <c r="U34" s="436">
        <v>35.408864999999999</v>
      </c>
      <c r="V34" s="437">
        <v>37.051862999999997</v>
      </c>
      <c r="W34" s="438">
        <v>36.648539</v>
      </c>
      <c r="X34" s="86"/>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B34" s="137"/>
      <c r="BC34" s="137"/>
      <c r="BD34" s="137"/>
      <c r="BE34" s="137"/>
      <c r="BF34" s="137"/>
      <c r="BG34" s="137"/>
      <c r="BH34" s="137"/>
      <c r="BI34" s="137"/>
      <c r="BJ34" s="137"/>
      <c r="BK34" s="137"/>
      <c r="BL34" s="137"/>
      <c r="BM34" s="137"/>
      <c r="BN34" s="137"/>
      <c r="BO34" s="137"/>
      <c r="BP34" s="137"/>
      <c r="BQ34" s="137"/>
      <c r="BR34" s="137"/>
      <c r="BS34" s="137"/>
      <c r="BT34" s="137"/>
      <c r="BU34" s="137"/>
      <c r="BV34" s="137"/>
      <c r="BW34" s="137"/>
      <c r="BX34" s="137"/>
      <c r="BY34" s="137"/>
      <c r="BZ34" s="137"/>
      <c r="CA34" s="137"/>
      <c r="CB34" s="137"/>
      <c r="CC34" s="137"/>
      <c r="CD34" s="137"/>
      <c r="CE34" s="137"/>
      <c r="CF34" s="137"/>
      <c r="CG34" s="137"/>
      <c r="CH34" s="137"/>
      <c r="CI34" s="137"/>
      <c r="CJ34" s="137"/>
      <c r="CK34" s="137"/>
      <c r="CL34" s="137"/>
      <c r="CM34" s="137"/>
      <c r="CN34" s="137"/>
      <c r="CO34" s="137"/>
      <c r="CP34" s="137"/>
      <c r="CQ34" s="137"/>
      <c r="CR34" s="137"/>
      <c r="CS34" s="137"/>
      <c r="CT34" s="137"/>
      <c r="CU34" s="137"/>
      <c r="CV34" s="137"/>
      <c r="CW34" s="137"/>
      <c r="CX34" s="137"/>
    </row>
    <row r="35" spans="1:102" s="138" customFormat="1" ht="20.100000000000001" customHeight="1">
      <c r="A35" s="91"/>
      <c r="B35" s="102" t="s">
        <v>51</v>
      </c>
      <c r="C35" s="103">
        <v>33471.079400999995</v>
      </c>
      <c r="D35" s="171">
        <v>38562.262797999996</v>
      </c>
      <c r="E35" s="172">
        <v>38611.944613</v>
      </c>
      <c r="F35" s="103">
        <v>2090.8433989999999</v>
      </c>
      <c r="G35" s="171">
        <v>2563.615276</v>
      </c>
      <c r="H35" s="172">
        <v>2678.0846580000002</v>
      </c>
      <c r="I35" s="103">
        <v>2004.339551</v>
      </c>
      <c r="J35" s="171">
        <v>2208.710333</v>
      </c>
      <c r="K35" s="172">
        <v>2262.5258239999998</v>
      </c>
      <c r="L35" s="103">
        <v>0</v>
      </c>
      <c r="M35" s="171">
        <v>0</v>
      </c>
      <c r="N35" s="172">
        <v>0</v>
      </c>
      <c r="O35" s="103">
        <v>13478.386526</v>
      </c>
      <c r="P35" s="171">
        <v>13274.277357000001</v>
      </c>
      <c r="Q35" s="172">
        <v>13284.274479</v>
      </c>
      <c r="R35" s="103">
        <v>15750.647129000001</v>
      </c>
      <c r="S35" s="171">
        <v>20395.786296999999</v>
      </c>
      <c r="T35" s="172">
        <v>20264.514480000002</v>
      </c>
      <c r="U35" s="436">
        <v>146.862796</v>
      </c>
      <c r="V35" s="437">
        <v>119.873535</v>
      </c>
      <c r="W35" s="438">
        <v>122.54517199999999</v>
      </c>
      <c r="X35" s="86"/>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row>
    <row r="36" spans="1:102" s="138" customFormat="1" ht="20.100000000000001" customHeight="1">
      <c r="A36" s="91"/>
      <c r="B36" s="102" t="s">
        <v>48</v>
      </c>
      <c r="C36" s="103">
        <v>19.293168999999999</v>
      </c>
      <c r="D36" s="171">
        <v>23.054870000000001</v>
      </c>
      <c r="E36" s="172">
        <v>22.101244000000001</v>
      </c>
      <c r="F36" s="103">
        <v>19.293168999999999</v>
      </c>
      <c r="G36" s="171">
        <v>23.054870000000001</v>
      </c>
      <c r="H36" s="172">
        <v>22.101244000000001</v>
      </c>
      <c r="I36" s="103">
        <v>0</v>
      </c>
      <c r="J36" s="171">
        <v>0</v>
      </c>
      <c r="K36" s="172">
        <v>0</v>
      </c>
      <c r="L36" s="103">
        <v>0</v>
      </c>
      <c r="M36" s="171">
        <v>0</v>
      </c>
      <c r="N36" s="172">
        <v>0</v>
      </c>
      <c r="O36" s="103">
        <v>0</v>
      </c>
      <c r="P36" s="171">
        <v>0</v>
      </c>
      <c r="Q36" s="172">
        <v>0</v>
      </c>
      <c r="R36" s="103">
        <v>0</v>
      </c>
      <c r="S36" s="171">
        <v>0</v>
      </c>
      <c r="T36" s="172">
        <v>0</v>
      </c>
      <c r="U36" s="436">
        <v>0</v>
      </c>
      <c r="V36" s="437">
        <v>0</v>
      </c>
      <c r="W36" s="438">
        <v>0</v>
      </c>
      <c r="X36" s="86"/>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row>
    <row r="37" spans="1:102" s="138" customFormat="1" ht="20.100000000000001" customHeight="1">
      <c r="A37" s="91"/>
      <c r="B37" s="102" t="s">
        <v>39</v>
      </c>
      <c r="C37" s="103">
        <v>36259.019909340001</v>
      </c>
      <c r="D37" s="171">
        <v>43495.307567739997</v>
      </c>
      <c r="E37" s="172">
        <v>43618.534727159997</v>
      </c>
      <c r="F37" s="103">
        <v>4580.4785167800001</v>
      </c>
      <c r="G37" s="171">
        <v>5413.0346235400002</v>
      </c>
      <c r="H37" s="172">
        <v>5613.6536281799999</v>
      </c>
      <c r="I37" s="103">
        <v>26868.20407358</v>
      </c>
      <c r="J37" s="171">
        <v>31266.624528599998</v>
      </c>
      <c r="K37" s="172">
        <v>31460.65198156</v>
      </c>
      <c r="L37" s="103">
        <v>4.3172790000000003E-2</v>
      </c>
      <c r="M37" s="171">
        <v>0</v>
      </c>
      <c r="N37" s="172">
        <v>0</v>
      </c>
      <c r="O37" s="103">
        <v>0</v>
      </c>
      <c r="P37" s="171">
        <v>0</v>
      </c>
      <c r="Q37" s="172">
        <v>0</v>
      </c>
      <c r="R37" s="103">
        <v>4810.29414619</v>
      </c>
      <c r="S37" s="171">
        <v>6815.6484156000006</v>
      </c>
      <c r="T37" s="172">
        <v>6544.22911742</v>
      </c>
      <c r="U37" s="436">
        <v>0</v>
      </c>
      <c r="V37" s="437">
        <v>0</v>
      </c>
      <c r="W37" s="438">
        <v>0</v>
      </c>
      <c r="X37" s="86"/>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row>
    <row r="38" spans="1:102" s="138" customFormat="1" ht="20.100000000000001" customHeight="1">
      <c r="A38" s="91"/>
      <c r="B38" s="102" t="s">
        <v>66</v>
      </c>
      <c r="C38" s="103">
        <v>28566.643694999999</v>
      </c>
      <c r="D38" s="171">
        <v>30464.831027</v>
      </c>
      <c r="E38" s="172">
        <v>29496.725786999999</v>
      </c>
      <c r="F38" s="103">
        <v>16332.177234999999</v>
      </c>
      <c r="G38" s="171">
        <v>19411.947107</v>
      </c>
      <c r="H38" s="172">
        <v>17745.958541</v>
      </c>
      <c r="I38" s="103">
        <v>12234.46646</v>
      </c>
      <c r="J38" s="171">
        <v>11052.88392</v>
      </c>
      <c r="K38" s="172">
        <v>11750.767245999999</v>
      </c>
      <c r="L38" s="103">
        <v>0</v>
      </c>
      <c r="M38" s="171">
        <v>0</v>
      </c>
      <c r="N38" s="172">
        <v>0</v>
      </c>
      <c r="O38" s="103">
        <v>0</v>
      </c>
      <c r="P38" s="171">
        <v>0</v>
      </c>
      <c r="Q38" s="172">
        <v>0</v>
      </c>
      <c r="R38" s="103">
        <v>0</v>
      </c>
      <c r="S38" s="171">
        <v>0</v>
      </c>
      <c r="T38" s="172">
        <v>0</v>
      </c>
      <c r="U38" s="436">
        <v>0</v>
      </c>
      <c r="V38" s="437">
        <v>0</v>
      </c>
      <c r="W38" s="438">
        <v>0</v>
      </c>
      <c r="X38" s="86"/>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37"/>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row>
    <row r="39" spans="1:102" s="138" customFormat="1" ht="20.100000000000001" customHeight="1">
      <c r="A39" s="91"/>
      <c r="B39" s="102" t="s">
        <v>52</v>
      </c>
      <c r="C39" s="103">
        <v>19213.319278999999</v>
      </c>
      <c r="D39" s="171">
        <v>19064.455171000001</v>
      </c>
      <c r="E39" s="172">
        <v>20406.639722</v>
      </c>
      <c r="F39" s="103">
        <v>374.84999499999998</v>
      </c>
      <c r="G39" s="171">
        <v>350.43466999999998</v>
      </c>
      <c r="H39" s="172">
        <v>694.30503899999997</v>
      </c>
      <c r="I39" s="103">
        <v>13658.545189</v>
      </c>
      <c r="J39" s="171">
        <v>13016.677371</v>
      </c>
      <c r="K39" s="172">
        <v>13505.995525</v>
      </c>
      <c r="L39" s="103">
        <v>2321.5948699999999</v>
      </c>
      <c r="M39" s="171">
        <v>2428.0072489999998</v>
      </c>
      <c r="N39" s="172">
        <v>2733.4561180000001</v>
      </c>
      <c r="O39" s="103">
        <v>2857.9345539999999</v>
      </c>
      <c r="P39" s="171">
        <v>3068.6464719999999</v>
      </c>
      <c r="Q39" s="172">
        <v>3072.3671169999998</v>
      </c>
      <c r="R39" s="103">
        <v>0</v>
      </c>
      <c r="S39" s="171">
        <v>200.28093000000001</v>
      </c>
      <c r="T39" s="172">
        <v>400.10744399999999</v>
      </c>
      <c r="U39" s="436">
        <v>0.39467099999999999</v>
      </c>
      <c r="V39" s="437">
        <v>0.40847899999999998</v>
      </c>
      <c r="W39" s="438">
        <v>0.40847899999999998</v>
      </c>
      <c r="X39" s="86"/>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row>
    <row r="40" spans="1:102" s="138" customFormat="1" ht="20.100000000000001" customHeight="1">
      <c r="A40" s="91"/>
      <c r="B40" s="102" t="s">
        <v>49</v>
      </c>
      <c r="C40" s="103">
        <v>0</v>
      </c>
      <c r="D40" s="171">
        <v>0</v>
      </c>
      <c r="E40" s="172">
        <v>0</v>
      </c>
      <c r="F40" s="103">
        <v>0</v>
      </c>
      <c r="G40" s="171">
        <v>0</v>
      </c>
      <c r="H40" s="172">
        <v>0</v>
      </c>
      <c r="I40" s="103">
        <v>0</v>
      </c>
      <c r="J40" s="171">
        <v>0</v>
      </c>
      <c r="K40" s="172">
        <v>0</v>
      </c>
      <c r="L40" s="103">
        <v>0</v>
      </c>
      <c r="M40" s="171">
        <v>0</v>
      </c>
      <c r="N40" s="172">
        <v>0</v>
      </c>
      <c r="O40" s="103">
        <v>0</v>
      </c>
      <c r="P40" s="171">
        <v>0</v>
      </c>
      <c r="Q40" s="172">
        <v>0</v>
      </c>
      <c r="R40" s="103">
        <v>0</v>
      </c>
      <c r="S40" s="171">
        <v>0</v>
      </c>
      <c r="T40" s="172">
        <v>0</v>
      </c>
      <c r="U40" s="436">
        <v>0</v>
      </c>
      <c r="V40" s="437">
        <v>0</v>
      </c>
      <c r="W40" s="438">
        <v>0</v>
      </c>
      <c r="X40" s="86"/>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row>
    <row r="41" spans="1:102" s="138" customFormat="1" ht="20.100000000000001" customHeight="1">
      <c r="A41" s="91"/>
      <c r="B41" s="102" t="s">
        <v>42</v>
      </c>
      <c r="C41" s="103">
        <v>7704.0191720000003</v>
      </c>
      <c r="D41" s="171">
        <v>14248.999329</v>
      </c>
      <c r="E41" s="172">
        <v>15114.194713999999</v>
      </c>
      <c r="F41" s="103">
        <v>2069.4585189999998</v>
      </c>
      <c r="G41" s="171">
        <v>6410.7351070000004</v>
      </c>
      <c r="H41" s="172">
        <v>6934.861672</v>
      </c>
      <c r="I41" s="103">
        <v>5569.3937340000002</v>
      </c>
      <c r="J41" s="171">
        <v>7812.3094170000004</v>
      </c>
      <c r="K41" s="172">
        <v>8153.4024900000004</v>
      </c>
      <c r="L41" s="103">
        <v>0</v>
      </c>
      <c r="M41" s="171">
        <v>0</v>
      </c>
      <c r="N41" s="172">
        <v>0</v>
      </c>
      <c r="O41" s="103">
        <v>0</v>
      </c>
      <c r="P41" s="171">
        <v>0</v>
      </c>
      <c r="Q41" s="172">
        <v>0</v>
      </c>
      <c r="R41" s="103">
        <v>65.166918999999993</v>
      </c>
      <c r="S41" s="171">
        <v>25.954805</v>
      </c>
      <c r="T41" s="172">
        <v>25.930551999999999</v>
      </c>
      <c r="U41" s="436">
        <v>0</v>
      </c>
      <c r="V41" s="437">
        <v>0</v>
      </c>
      <c r="W41" s="438">
        <v>0</v>
      </c>
      <c r="X41" s="86"/>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row>
    <row r="42" spans="1:102" s="138" customFormat="1" ht="20.100000000000001" customHeight="1">
      <c r="A42" s="91"/>
      <c r="B42" s="102" t="s">
        <v>32</v>
      </c>
      <c r="C42" s="103">
        <v>4679.0724177999991</v>
      </c>
      <c r="D42" s="171">
        <v>13288.562024290002</v>
      </c>
      <c r="E42" s="172">
        <v>14696.9572152</v>
      </c>
      <c r="F42" s="103">
        <v>740.99839028999997</v>
      </c>
      <c r="G42" s="171">
        <v>3036.2797065500004</v>
      </c>
      <c r="H42" s="172">
        <v>3301.9968080600001</v>
      </c>
      <c r="I42" s="103">
        <v>3780.6882766199997</v>
      </c>
      <c r="J42" s="171">
        <v>10244.422831469999</v>
      </c>
      <c r="K42" s="172">
        <v>11386.90230492</v>
      </c>
      <c r="L42" s="103">
        <v>0</v>
      </c>
      <c r="M42" s="171">
        <v>0</v>
      </c>
      <c r="N42" s="172">
        <v>0</v>
      </c>
      <c r="O42" s="103">
        <v>0</v>
      </c>
      <c r="P42" s="171">
        <v>0</v>
      </c>
      <c r="Q42" s="172">
        <v>0</v>
      </c>
      <c r="R42" s="103">
        <v>157.19547086</v>
      </c>
      <c r="S42" s="171">
        <v>1E-8</v>
      </c>
      <c r="T42" s="172">
        <v>0</v>
      </c>
      <c r="U42" s="436">
        <v>0.19028002999999999</v>
      </c>
      <c r="V42" s="437">
        <v>7.8594862599999997</v>
      </c>
      <c r="W42" s="438">
        <v>8.0581022200000003</v>
      </c>
      <c r="X42" s="86"/>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row>
    <row r="43" spans="1:102" s="138" customFormat="1" ht="20.100000000000001" customHeight="1">
      <c r="A43" s="91"/>
      <c r="B43" s="102" t="s">
        <v>59</v>
      </c>
      <c r="C43" s="103">
        <v>10786.30217719</v>
      </c>
      <c r="D43" s="171">
        <v>13331.765826289999</v>
      </c>
      <c r="E43" s="172">
        <v>13372.630962750001</v>
      </c>
      <c r="F43" s="103">
        <v>502.09179922000004</v>
      </c>
      <c r="G43" s="171">
        <v>508.33040011000003</v>
      </c>
      <c r="H43" s="172">
        <v>638.49863244000005</v>
      </c>
      <c r="I43" s="103">
        <v>8959.4732572600005</v>
      </c>
      <c r="J43" s="171">
        <v>11230.059167700001</v>
      </c>
      <c r="K43" s="172">
        <v>11218.28872531</v>
      </c>
      <c r="L43" s="103">
        <v>0</v>
      </c>
      <c r="M43" s="171">
        <v>0</v>
      </c>
      <c r="N43" s="172">
        <v>0</v>
      </c>
      <c r="O43" s="103">
        <v>0</v>
      </c>
      <c r="P43" s="171">
        <v>0</v>
      </c>
      <c r="Q43" s="172">
        <v>0</v>
      </c>
      <c r="R43" s="103">
        <v>1324.31475103</v>
      </c>
      <c r="S43" s="171">
        <v>1593.0131031400001</v>
      </c>
      <c r="T43" s="172">
        <v>1515.45862422</v>
      </c>
      <c r="U43" s="436">
        <v>0.42236967999999997</v>
      </c>
      <c r="V43" s="437">
        <v>0.36315534000000005</v>
      </c>
      <c r="W43" s="438">
        <v>0.38498078000000002</v>
      </c>
      <c r="X43" s="86"/>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c r="CA43" s="137"/>
      <c r="CB43" s="137"/>
      <c r="CC43" s="137"/>
      <c r="CD43" s="137"/>
      <c r="CE43" s="137"/>
      <c r="CF43" s="137"/>
      <c r="CG43" s="137"/>
      <c r="CH43" s="137"/>
      <c r="CI43" s="137"/>
      <c r="CJ43" s="137"/>
      <c r="CK43" s="137"/>
      <c r="CL43" s="137"/>
      <c r="CM43" s="137"/>
      <c r="CN43" s="137"/>
      <c r="CO43" s="137"/>
      <c r="CP43" s="137"/>
      <c r="CQ43" s="137"/>
      <c r="CR43" s="137"/>
      <c r="CS43" s="137"/>
      <c r="CT43" s="137"/>
      <c r="CU43" s="137"/>
      <c r="CV43" s="137"/>
      <c r="CW43" s="137"/>
      <c r="CX43" s="137"/>
    </row>
    <row r="44" spans="1:102" s="138" customFormat="1" ht="20.100000000000001" customHeight="1">
      <c r="A44" s="91"/>
      <c r="B44" s="102" t="s">
        <v>64</v>
      </c>
      <c r="C44" s="103">
        <v>6080.6951566999996</v>
      </c>
      <c r="D44" s="171">
        <v>6258.1937750900006</v>
      </c>
      <c r="E44" s="172">
        <v>6518.208385599999</v>
      </c>
      <c r="F44" s="103">
        <v>1590.6536725199999</v>
      </c>
      <c r="G44" s="171">
        <v>2348.1431164000001</v>
      </c>
      <c r="H44" s="172">
        <v>1638.3202739999999</v>
      </c>
      <c r="I44" s="103">
        <v>2634.2329603499998</v>
      </c>
      <c r="J44" s="171">
        <v>2652.5066102600003</v>
      </c>
      <c r="K44" s="172">
        <v>3572.96140943</v>
      </c>
      <c r="L44" s="103">
        <v>354.65813494999998</v>
      </c>
      <c r="M44" s="171">
        <v>561.26624039000001</v>
      </c>
      <c r="N44" s="172">
        <v>623.05370363999998</v>
      </c>
      <c r="O44" s="103">
        <v>0</v>
      </c>
      <c r="P44" s="171">
        <v>0</v>
      </c>
      <c r="Q44" s="172">
        <v>0</v>
      </c>
      <c r="R44" s="103">
        <v>1501.15038888</v>
      </c>
      <c r="S44" s="171">
        <v>696.27780803999997</v>
      </c>
      <c r="T44" s="172">
        <v>683.87299853000002</v>
      </c>
      <c r="U44" s="436">
        <v>0</v>
      </c>
      <c r="V44" s="437">
        <v>0</v>
      </c>
      <c r="W44" s="438">
        <v>0</v>
      </c>
      <c r="X44" s="86"/>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row>
    <row r="45" spans="1:102" s="138" customFormat="1" ht="20.100000000000001" customHeight="1">
      <c r="A45" s="91"/>
      <c r="B45" s="102" t="s">
        <v>230</v>
      </c>
      <c r="C45" s="103">
        <v>4081.08952417</v>
      </c>
      <c r="D45" s="171">
        <v>8145.4035031699996</v>
      </c>
      <c r="E45" s="172">
        <v>8181.3618099600008</v>
      </c>
      <c r="F45" s="103">
        <v>307.84803472000004</v>
      </c>
      <c r="G45" s="171">
        <v>2067.7529519099999</v>
      </c>
      <c r="H45" s="172">
        <v>2021.2842808</v>
      </c>
      <c r="I45" s="103">
        <v>1472.84310415</v>
      </c>
      <c r="J45" s="171">
        <v>3227.5875311199998</v>
      </c>
      <c r="K45" s="172">
        <v>3539.6171262800003</v>
      </c>
      <c r="L45" s="103">
        <v>21.119444000000001</v>
      </c>
      <c r="M45" s="171">
        <v>20.857499899999997</v>
      </c>
      <c r="N45" s="172">
        <v>21.061666559999999</v>
      </c>
      <c r="O45" s="103">
        <v>0</v>
      </c>
      <c r="P45" s="171">
        <v>0</v>
      </c>
      <c r="Q45" s="172">
        <v>0</v>
      </c>
      <c r="R45" s="103">
        <v>2279.2789413</v>
      </c>
      <c r="S45" s="171">
        <v>2829.2055202399997</v>
      </c>
      <c r="T45" s="172">
        <v>2599.3987363200004</v>
      </c>
      <c r="U45" s="436">
        <v>0</v>
      </c>
      <c r="V45" s="437">
        <v>0</v>
      </c>
      <c r="W45" s="438">
        <v>0</v>
      </c>
      <c r="X45" s="86"/>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row>
    <row r="46" spans="1:102" s="138" customFormat="1" ht="20.100000000000001" customHeight="1">
      <c r="A46" s="91"/>
      <c r="B46" s="102" t="s">
        <v>57</v>
      </c>
      <c r="C46" s="103">
        <v>5711.3035059999993</v>
      </c>
      <c r="D46" s="171">
        <v>7277.4993299999996</v>
      </c>
      <c r="E46" s="172">
        <v>7219.3946960000003</v>
      </c>
      <c r="F46" s="103">
        <v>3765.5526319999999</v>
      </c>
      <c r="G46" s="171">
        <v>5562.1513889999997</v>
      </c>
      <c r="H46" s="172">
        <v>4816.6540930000001</v>
      </c>
      <c r="I46" s="103">
        <v>361.39488499999999</v>
      </c>
      <c r="J46" s="171">
        <v>404.25136800000001</v>
      </c>
      <c r="K46" s="172">
        <v>1143.110418</v>
      </c>
      <c r="L46" s="103">
        <v>0</v>
      </c>
      <c r="M46" s="171">
        <v>0</v>
      </c>
      <c r="N46" s="172">
        <v>0</v>
      </c>
      <c r="O46" s="103">
        <v>0</v>
      </c>
      <c r="P46" s="171">
        <v>0</v>
      </c>
      <c r="Q46" s="172">
        <v>0</v>
      </c>
      <c r="R46" s="103">
        <v>1584.3559889999999</v>
      </c>
      <c r="S46" s="171">
        <v>1311.096573</v>
      </c>
      <c r="T46" s="172">
        <v>1259.630185</v>
      </c>
      <c r="U46" s="436">
        <v>0</v>
      </c>
      <c r="V46" s="437">
        <v>0</v>
      </c>
      <c r="W46" s="438">
        <v>0</v>
      </c>
      <c r="X46" s="86"/>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row>
    <row r="47" spans="1:102" s="138" customFormat="1" ht="20.100000000000001" customHeight="1">
      <c r="A47" s="91"/>
      <c r="B47" s="102" t="s">
        <v>41</v>
      </c>
      <c r="C47" s="103">
        <v>8982.4439749899993</v>
      </c>
      <c r="D47" s="171">
        <v>6611.8604456899993</v>
      </c>
      <c r="E47" s="172">
        <v>6118.0035699499995</v>
      </c>
      <c r="F47" s="103">
        <v>1073.66504244</v>
      </c>
      <c r="G47" s="171">
        <v>1348.10411669</v>
      </c>
      <c r="H47" s="172">
        <v>1033.8739497899999</v>
      </c>
      <c r="I47" s="103">
        <v>10.064444439999999</v>
      </c>
      <c r="J47" s="171">
        <v>0</v>
      </c>
      <c r="K47" s="172">
        <v>0</v>
      </c>
      <c r="L47" s="103">
        <v>0</v>
      </c>
      <c r="M47" s="171">
        <v>0</v>
      </c>
      <c r="N47" s="172">
        <v>0</v>
      </c>
      <c r="O47" s="103">
        <v>0</v>
      </c>
      <c r="P47" s="171">
        <v>0</v>
      </c>
      <c r="Q47" s="172">
        <v>0</v>
      </c>
      <c r="R47" s="103">
        <v>7898.7144881099994</v>
      </c>
      <c r="S47" s="171">
        <v>5263.7563289999998</v>
      </c>
      <c r="T47" s="172">
        <v>5084.1296201599998</v>
      </c>
      <c r="U47" s="436">
        <v>0</v>
      </c>
      <c r="V47" s="437">
        <v>0</v>
      </c>
      <c r="W47" s="438">
        <v>0</v>
      </c>
      <c r="X47" s="86"/>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row>
    <row r="48" spans="1:102" s="138" customFormat="1" ht="20.100000000000001" customHeight="1">
      <c r="A48" s="91"/>
      <c r="B48" s="102" t="s">
        <v>74</v>
      </c>
      <c r="C48" s="103">
        <v>905.93082200000003</v>
      </c>
      <c r="D48" s="171">
        <v>3516.3147020000001</v>
      </c>
      <c r="E48" s="172">
        <v>3516.0123429999999</v>
      </c>
      <c r="F48" s="103">
        <v>1.478011</v>
      </c>
      <c r="G48" s="171">
        <v>1.083194</v>
      </c>
      <c r="H48" s="172">
        <v>1.080821</v>
      </c>
      <c r="I48" s="103">
        <v>0</v>
      </c>
      <c r="J48" s="171">
        <v>0</v>
      </c>
      <c r="K48" s="172">
        <v>0</v>
      </c>
      <c r="L48" s="103">
        <v>0</v>
      </c>
      <c r="M48" s="171">
        <v>0</v>
      </c>
      <c r="N48" s="172">
        <v>0</v>
      </c>
      <c r="O48" s="103">
        <v>0</v>
      </c>
      <c r="P48" s="171">
        <v>0</v>
      </c>
      <c r="Q48" s="172">
        <v>0</v>
      </c>
      <c r="R48" s="103">
        <v>904.13349800000003</v>
      </c>
      <c r="S48" s="171">
        <v>3514.922908</v>
      </c>
      <c r="T48" s="172">
        <v>3514.6221089999999</v>
      </c>
      <c r="U48" s="436">
        <v>0.31931300000000001</v>
      </c>
      <c r="V48" s="437">
        <v>0.30859999999999999</v>
      </c>
      <c r="W48" s="438">
        <v>0.30941299999999999</v>
      </c>
      <c r="X48" s="86"/>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c r="CA48" s="137"/>
      <c r="CB48" s="137"/>
      <c r="CC48" s="137"/>
      <c r="CD48" s="137"/>
      <c r="CE48" s="137"/>
      <c r="CF48" s="137"/>
      <c r="CG48" s="137"/>
      <c r="CH48" s="137"/>
      <c r="CI48" s="137"/>
      <c r="CJ48" s="137"/>
      <c r="CK48" s="137"/>
      <c r="CL48" s="137"/>
      <c r="CM48" s="137"/>
      <c r="CN48" s="137"/>
      <c r="CO48" s="137"/>
      <c r="CP48" s="137"/>
      <c r="CQ48" s="137"/>
      <c r="CR48" s="137"/>
      <c r="CS48" s="137"/>
      <c r="CT48" s="137"/>
      <c r="CU48" s="137"/>
      <c r="CV48" s="137"/>
      <c r="CW48" s="137"/>
      <c r="CX48" s="137"/>
    </row>
    <row r="49" spans="1:102" s="138" customFormat="1" ht="20.100000000000001" customHeight="1">
      <c r="A49" s="91"/>
      <c r="B49" s="102" t="s">
        <v>72</v>
      </c>
      <c r="C49" s="103">
        <v>3795.2721799999999</v>
      </c>
      <c r="D49" s="171">
        <v>4412.5063030000001</v>
      </c>
      <c r="E49" s="172">
        <v>5052.7138319999995</v>
      </c>
      <c r="F49" s="103">
        <v>1115.935424</v>
      </c>
      <c r="G49" s="171">
        <v>1209.694166</v>
      </c>
      <c r="H49" s="172">
        <v>1438.236022</v>
      </c>
      <c r="I49" s="103">
        <v>458.47698400000002</v>
      </c>
      <c r="J49" s="171">
        <v>343.05975599999999</v>
      </c>
      <c r="K49" s="172">
        <v>637.46779100000003</v>
      </c>
      <c r="L49" s="103">
        <v>0</v>
      </c>
      <c r="M49" s="171">
        <v>0</v>
      </c>
      <c r="N49" s="172">
        <v>0</v>
      </c>
      <c r="O49" s="103">
        <v>0</v>
      </c>
      <c r="P49" s="171">
        <v>0</v>
      </c>
      <c r="Q49" s="172">
        <v>0</v>
      </c>
      <c r="R49" s="103">
        <v>2220.8353969999998</v>
      </c>
      <c r="S49" s="171">
        <v>2859.593539</v>
      </c>
      <c r="T49" s="172">
        <v>2976.6977200000001</v>
      </c>
      <c r="U49" s="436">
        <v>2.4375000000000001E-2</v>
      </c>
      <c r="V49" s="437">
        <v>0.15884200000000001</v>
      </c>
      <c r="W49" s="438">
        <v>0.31229899999999999</v>
      </c>
      <c r="X49" s="86"/>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row>
    <row r="50" spans="1:102" s="138" customFormat="1" ht="20.100000000000001" customHeight="1">
      <c r="A50" s="91"/>
      <c r="B50" s="102" t="s">
        <v>234</v>
      </c>
      <c r="C50" s="103">
        <v>3696.5052070000002</v>
      </c>
      <c r="D50" s="174">
        <v>5831.44769</v>
      </c>
      <c r="E50" s="175">
        <v>5615.7671920000003</v>
      </c>
      <c r="F50" s="103">
        <v>1264.72831</v>
      </c>
      <c r="G50" s="174">
        <v>3667.6281589999999</v>
      </c>
      <c r="H50" s="175">
        <v>3447.6627640000002</v>
      </c>
      <c r="I50" s="103">
        <v>2431.6386109999999</v>
      </c>
      <c r="J50" s="174">
        <v>2161.112858</v>
      </c>
      <c r="K50" s="175">
        <v>2166.6252570000001</v>
      </c>
      <c r="L50" s="103">
        <v>0</v>
      </c>
      <c r="M50" s="174">
        <v>0</v>
      </c>
      <c r="N50" s="175">
        <v>0</v>
      </c>
      <c r="O50" s="103">
        <v>0</v>
      </c>
      <c r="P50" s="174">
        <v>0</v>
      </c>
      <c r="Q50" s="175">
        <v>0</v>
      </c>
      <c r="R50" s="103">
        <v>0</v>
      </c>
      <c r="S50" s="174">
        <v>0</v>
      </c>
      <c r="T50" s="175">
        <v>0</v>
      </c>
      <c r="U50" s="436">
        <v>0.13828599999999999</v>
      </c>
      <c r="V50" s="437">
        <v>2.7066729999999999</v>
      </c>
      <c r="W50" s="438">
        <v>1.479171</v>
      </c>
      <c r="X50" s="86"/>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c r="CA50" s="137"/>
      <c r="CB50" s="137"/>
      <c r="CC50" s="137"/>
      <c r="CD50" s="137"/>
      <c r="CE50" s="137"/>
      <c r="CF50" s="137"/>
      <c r="CG50" s="137"/>
      <c r="CH50" s="137"/>
      <c r="CI50" s="137"/>
      <c r="CJ50" s="137"/>
      <c r="CK50" s="137"/>
      <c r="CL50" s="137"/>
      <c r="CM50" s="137"/>
      <c r="CN50" s="137"/>
      <c r="CO50" s="137"/>
      <c r="CP50" s="137"/>
      <c r="CQ50" s="137"/>
      <c r="CR50" s="137"/>
      <c r="CS50" s="137"/>
      <c r="CT50" s="137"/>
      <c r="CU50" s="137"/>
      <c r="CV50" s="137"/>
      <c r="CW50" s="137"/>
      <c r="CX50" s="137"/>
    </row>
    <row r="51" spans="1:102" s="138" customFormat="1" ht="20.100000000000001" customHeight="1">
      <c r="A51" s="91"/>
      <c r="B51" s="102" t="s">
        <v>63</v>
      </c>
      <c r="C51" s="103">
        <v>3014.2130179999999</v>
      </c>
      <c r="D51" s="171">
        <v>4050.0498790000001</v>
      </c>
      <c r="E51" s="172">
        <v>3987.0789370000002</v>
      </c>
      <c r="F51" s="103">
        <v>0</v>
      </c>
      <c r="G51" s="171">
        <v>0</v>
      </c>
      <c r="H51" s="172">
        <v>0</v>
      </c>
      <c r="I51" s="103">
        <v>138.951278</v>
      </c>
      <c r="J51" s="171">
        <v>126.608267</v>
      </c>
      <c r="K51" s="172">
        <v>106.852378</v>
      </c>
      <c r="L51" s="103">
        <v>0</v>
      </c>
      <c r="M51" s="171">
        <v>0</v>
      </c>
      <c r="N51" s="172">
        <v>0</v>
      </c>
      <c r="O51" s="103">
        <v>0</v>
      </c>
      <c r="P51" s="171">
        <v>0</v>
      </c>
      <c r="Q51" s="172">
        <v>0</v>
      </c>
      <c r="R51" s="103">
        <v>2875.2617399999999</v>
      </c>
      <c r="S51" s="171">
        <v>3923.4416120000001</v>
      </c>
      <c r="T51" s="172">
        <v>3880.2265590000002</v>
      </c>
      <c r="U51" s="436">
        <v>0</v>
      </c>
      <c r="V51" s="437">
        <v>0</v>
      </c>
      <c r="W51" s="438">
        <v>0</v>
      </c>
      <c r="X51" s="86"/>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7"/>
      <c r="BT51" s="137"/>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row>
    <row r="52" spans="1:102" s="138" customFormat="1" ht="20.100000000000001" customHeight="1">
      <c r="A52" s="91"/>
      <c r="B52" s="102" t="s">
        <v>38</v>
      </c>
      <c r="C52" s="103">
        <v>1086.2554479999999</v>
      </c>
      <c r="D52" s="174">
        <v>1021.483518</v>
      </c>
      <c r="E52" s="175">
        <v>1395.4823139999999</v>
      </c>
      <c r="F52" s="103">
        <v>1086.2554479999999</v>
      </c>
      <c r="G52" s="174">
        <v>1021.483509</v>
      </c>
      <c r="H52" s="175">
        <v>1395.1886999999999</v>
      </c>
      <c r="I52" s="103">
        <v>0</v>
      </c>
      <c r="J52" s="174">
        <v>0</v>
      </c>
      <c r="K52" s="175">
        <v>0</v>
      </c>
      <c r="L52" s="103">
        <v>0</v>
      </c>
      <c r="M52" s="174">
        <v>0</v>
      </c>
      <c r="N52" s="175">
        <v>0</v>
      </c>
      <c r="O52" s="103">
        <v>0</v>
      </c>
      <c r="P52" s="174">
        <v>0</v>
      </c>
      <c r="Q52" s="175">
        <v>0</v>
      </c>
      <c r="R52" s="103">
        <v>0</v>
      </c>
      <c r="S52" s="174">
        <v>9.0000000000000002E-6</v>
      </c>
      <c r="T52" s="175">
        <v>0.29361399999999999</v>
      </c>
      <c r="U52" s="436">
        <v>0</v>
      </c>
      <c r="V52" s="437">
        <v>0</v>
      </c>
      <c r="W52" s="438">
        <v>0</v>
      </c>
      <c r="X52" s="86"/>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c r="CA52" s="137"/>
      <c r="CB52" s="137"/>
      <c r="CC52" s="137"/>
      <c r="CD52" s="137"/>
      <c r="CE52" s="137"/>
      <c r="CF52" s="137"/>
      <c r="CG52" s="137"/>
      <c r="CH52" s="137"/>
      <c r="CI52" s="137"/>
      <c r="CJ52" s="137"/>
      <c r="CK52" s="137"/>
      <c r="CL52" s="137"/>
      <c r="CM52" s="137"/>
      <c r="CN52" s="137"/>
      <c r="CO52" s="137"/>
      <c r="CP52" s="137"/>
      <c r="CQ52" s="137"/>
      <c r="CR52" s="137"/>
      <c r="CS52" s="137"/>
      <c r="CT52" s="137"/>
      <c r="CU52" s="137"/>
      <c r="CV52" s="137"/>
      <c r="CW52" s="137"/>
      <c r="CX52" s="137"/>
    </row>
    <row r="53" spans="1:102" s="138" customFormat="1" ht="19.5" customHeight="1">
      <c r="A53" s="91"/>
      <c r="B53" s="102" t="s">
        <v>236</v>
      </c>
      <c r="C53" s="103">
        <v>0</v>
      </c>
      <c r="D53" s="171">
        <v>387.17795100000001</v>
      </c>
      <c r="E53" s="172">
        <v>637.53771200000006</v>
      </c>
      <c r="F53" s="103">
        <v>0</v>
      </c>
      <c r="G53" s="171">
        <v>387.17795100000001</v>
      </c>
      <c r="H53" s="172">
        <v>637.53771200000006</v>
      </c>
      <c r="I53" s="103">
        <v>0</v>
      </c>
      <c r="J53" s="171">
        <v>0</v>
      </c>
      <c r="K53" s="172">
        <v>0</v>
      </c>
      <c r="L53" s="103">
        <v>0</v>
      </c>
      <c r="M53" s="171">
        <v>0</v>
      </c>
      <c r="N53" s="172">
        <v>0</v>
      </c>
      <c r="O53" s="103">
        <v>0</v>
      </c>
      <c r="P53" s="171">
        <v>0</v>
      </c>
      <c r="Q53" s="172">
        <v>0</v>
      </c>
      <c r="R53" s="103">
        <v>0</v>
      </c>
      <c r="S53" s="171">
        <v>0</v>
      </c>
      <c r="T53" s="172">
        <v>0</v>
      </c>
      <c r="U53" s="436">
        <v>0</v>
      </c>
      <c r="V53" s="437">
        <v>0</v>
      </c>
      <c r="W53" s="438">
        <v>0</v>
      </c>
      <c r="X53" s="86"/>
      <c r="Y53" s="137"/>
      <c r="Z53" s="137"/>
      <c r="AA53" s="137"/>
      <c r="AB53" s="137"/>
      <c r="AC53" s="137"/>
      <c r="AD53" s="137"/>
      <c r="AE53" s="137"/>
      <c r="AF53" s="137"/>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U53" s="137"/>
      <c r="BV53" s="137"/>
      <c r="BW53" s="137"/>
      <c r="BX53" s="137"/>
      <c r="BY53" s="137"/>
      <c r="BZ53" s="137"/>
      <c r="CA53" s="137"/>
      <c r="CB53" s="137"/>
      <c r="CC53" s="137"/>
      <c r="CD53" s="137"/>
      <c r="CE53" s="137"/>
      <c r="CF53" s="137"/>
      <c r="CG53" s="137"/>
      <c r="CH53" s="137"/>
      <c r="CI53" s="137"/>
      <c r="CJ53" s="137"/>
      <c r="CK53" s="137"/>
      <c r="CL53" s="137"/>
      <c r="CM53" s="137"/>
      <c r="CN53" s="137"/>
      <c r="CO53" s="137"/>
      <c r="CP53" s="137"/>
      <c r="CQ53" s="137"/>
      <c r="CR53" s="137"/>
      <c r="CS53" s="137"/>
      <c r="CT53" s="137"/>
      <c r="CU53" s="137"/>
      <c r="CV53" s="137"/>
      <c r="CW53" s="137"/>
      <c r="CX53" s="137"/>
    </row>
    <row r="54" spans="1:102" s="138" customFormat="1" ht="19.5" customHeight="1">
      <c r="A54" s="91"/>
      <c r="B54" s="102" t="s">
        <v>186</v>
      </c>
      <c r="C54" s="103">
        <v>12.46166929</v>
      </c>
      <c r="D54" s="174">
        <v>36.323776649999999</v>
      </c>
      <c r="E54" s="175">
        <v>35.002484079999995</v>
      </c>
      <c r="F54" s="103">
        <v>12.46166929</v>
      </c>
      <c r="G54" s="174">
        <v>36.323776649999999</v>
      </c>
      <c r="H54" s="175">
        <v>35.002484079999995</v>
      </c>
      <c r="I54" s="103">
        <v>0</v>
      </c>
      <c r="J54" s="174">
        <v>0</v>
      </c>
      <c r="K54" s="175">
        <v>0</v>
      </c>
      <c r="L54" s="103">
        <v>0</v>
      </c>
      <c r="M54" s="174">
        <v>0</v>
      </c>
      <c r="N54" s="175">
        <v>0</v>
      </c>
      <c r="O54" s="103">
        <v>0</v>
      </c>
      <c r="P54" s="174">
        <v>0</v>
      </c>
      <c r="Q54" s="175">
        <v>0</v>
      </c>
      <c r="R54" s="103">
        <v>0</v>
      </c>
      <c r="S54" s="174">
        <v>0</v>
      </c>
      <c r="T54" s="175">
        <v>0</v>
      </c>
      <c r="U54" s="436">
        <v>0</v>
      </c>
      <c r="V54" s="437">
        <v>0</v>
      </c>
      <c r="W54" s="438">
        <v>0</v>
      </c>
      <c r="X54" s="86"/>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7"/>
      <c r="BV54" s="137"/>
      <c r="BW54" s="137"/>
      <c r="BX54" s="137"/>
      <c r="BY54" s="137"/>
      <c r="BZ54" s="137"/>
      <c r="CA54" s="137"/>
      <c r="CB54" s="137"/>
      <c r="CC54" s="137"/>
      <c r="CD54" s="137"/>
      <c r="CE54" s="137"/>
      <c r="CF54" s="137"/>
      <c r="CG54" s="137"/>
      <c r="CH54" s="137"/>
      <c r="CI54" s="137"/>
      <c r="CJ54" s="137"/>
      <c r="CK54" s="137"/>
      <c r="CL54" s="137"/>
      <c r="CM54" s="137"/>
      <c r="CN54" s="137"/>
      <c r="CO54" s="137"/>
      <c r="CP54" s="137"/>
      <c r="CQ54" s="137"/>
      <c r="CR54" s="137"/>
      <c r="CS54" s="137"/>
      <c r="CT54" s="137"/>
      <c r="CU54" s="137"/>
      <c r="CV54" s="137"/>
      <c r="CW54" s="137"/>
      <c r="CX54" s="137"/>
    </row>
    <row r="55" spans="1:102" s="138" customFormat="1" ht="19.5" customHeight="1">
      <c r="A55" s="91"/>
      <c r="B55" s="102" t="s">
        <v>54</v>
      </c>
      <c r="C55" s="103">
        <v>487.06262500000003</v>
      </c>
      <c r="D55" s="174">
        <v>1722.0426729999999</v>
      </c>
      <c r="E55" s="175">
        <v>1804.3394659999999</v>
      </c>
      <c r="F55" s="103">
        <v>35.474124000000003</v>
      </c>
      <c r="G55" s="174">
        <v>425.75232499999998</v>
      </c>
      <c r="H55" s="175">
        <v>457.54167799999999</v>
      </c>
      <c r="I55" s="103">
        <v>450.70955199999997</v>
      </c>
      <c r="J55" s="174">
        <v>920.08045500000003</v>
      </c>
      <c r="K55" s="175">
        <v>970.49953700000003</v>
      </c>
      <c r="L55" s="103">
        <v>0</v>
      </c>
      <c r="M55" s="174">
        <v>375.53517699999998</v>
      </c>
      <c r="N55" s="175">
        <v>375.623535</v>
      </c>
      <c r="O55" s="103">
        <v>0</v>
      </c>
      <c r="P55" s="174">
        <v>0</v>
      </c>
      <c r="Q55" s="175">
        <v>0</v>
      </c>
      <c r="R55" s="103">
        <v>0</v>
      </c>
      <c r="S55" s="174">
        <v>0</v>
      </c>
      <c r="T55" s="175">
        <v>0</v>
      </c>
      <c r="U55" s="436">
        <v>0.87894899999999998</v>
      </c>
      <c r="V55" s="437">
        <v>0.67471599999999998</v>
      </c>
      <c r="W55" s="438">
        <v>0.67471599999999998</v>
      </c>
      <c r="X55" s="86"/>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c r="BC55" s="137"/>
      <c r="BD55" s="137"/>
      <c r="BE55" s="137"/>
      <c r="BF55" s="137"/>
      <c r="BG55" s="137"/>
      <c r="BH55" s="137"/>
      <c r="BI55" s="137"/>
      <c r="BJ55" s="137"/>
      <c r="BK55" s="137"/>
      <c r="BL55" s="137"/>
      <c r="BM55" s="137"/>
      <c r="BN55" s="137"/>
      <c r="BO55" s="137"/>
      <c r="BP55" s="137"/>
      <c r="BQ55" s="137"/>
      <c r="BR55" s="137"/>
      <c r="BS55" s="137"/>
      <c r="BT55" s="137"/>
      <c r="BU55" s="137"/>
      <c r="BV55" s="137"/>
      <c r="BW55" s="137"/>
      <c r="BX55" s="137"/>
      <c r="BY55" s="137"/>
      <c r="BZ55" s="137"/>
      <c r="CA55" s="137"/>
      <c r="CB55" s="137"/>
      <c r="CC55" s="137"/>
      <c r="CD55" s="137"/>
      <c r="CE55" s="137"/>
      <c r="CF55" s="137"/>
      <c r="CG55" s="137"/>
      <c r="CH55" s="137"/>
      <c r="CI55" s="137"/>
      <c r="CJ55" s="137"/>
      <c r="CK55" s="137"/>
      <c r="CL55" s="137"/>
      <c r="CM55" s="137"/>
      <c r="CN55" s="137"/>
      <c r="CO55" s="137"/>
      <c r="CP55" s="137"/>
      <c r="CQ55" s="137"/>
      <c r="CR55" s="137"/>
      <c r="CS55" s="137"/>
      <c r="CT55" s="137"/>
      <c r="CU55" s="137"/>
      <c r="CV55" s="137"/>
      <c r="CW55" s="137"/>
      <c r="CX55" s="137"/>
    </row>
    <row r="56" spans="1:102" s="138" customFormat="1" ht="19.5" customHeight="1">
      <c r="A56" s="91"/>
      <c r="B56" s="102" t="s">
        <v>53</v>
      </c>
      <c r="C56" s="103">
        <v>0</v>
      </c>
      <c r="D56" s="171">
        <v>0</v>
      </c>
      <c r="E56" s="172">
        <v>0</v>
      </c>
      <c r="F56" s="103">
        <v>0</v>
      </c>
      <c r="G56" s="171">
        <v>0</v>
      </c>
      <c r="H56" s="172">
        <v>0</v>
      </c>
      <c r="I56" s="103">
        <v>0</v>
      </c>
      <c r="J56" s="171">
        <v>0</v>
      </c>
      <c r="K56" s="172">
        <v>0</v>
      </c>
      <c r="L56" s="103">
        <v>0</v>
      </c>
      <c r="M56" s="171">
        <v>0</v>
      </c>
      <c r="N56" s="172">
        <v>0</v>
      </c>
      <c r="O56" s="103">
        <v>0</v>
      </c>
      <c r="P56" s="171">
        <v>0</v>
      </c>
      <c r="Q56" s="172">
        <v>0</v>
      </c>
      <c r="R56" s="103">
        <v>0</v>
      </c>
      <c r="S56" s="171">
        <v>0</v>
      </c>
      <c r="T56" s="172">
        <v>0</v>
      </c>
      <c r="U56" s="436">
        <v>0</v>
      </c>
      <c r="V56" s="437">
        <v>0</v>
      </c>
      <c r="W56" s="438">
        <v>0</v>
      </c>
      <c r="X56" s="86"/>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c r="CA56" s="137"/>
      <c r="CB56" s="137"/>
      <c r="CC56" s="137"/>
      <c r="CD56" s="137"/>
      <c r="CE56" s="137"/>
      <c r="CF56" s="137"/>
      <c r="CG56" s="137"/>
      <c r="CH56" s="137"/>
      <c r="CI56" s="137"/>
      <c r="CJ56" s="137"/>
      <c r="CK56" s="137"/>
      <c r="CL56" s="137"/>
      <c r="CM56" s="137"/>
      <c r="CN56" s="137"/>
      <c r="CO56" s="137"/>
      <c r="CP56" s="137"/>
      <c r="CQ56" s="137"/>
      <c r="CR56" s="137"/>
      <c r="CS56" s="137"/>
      <c r="CT56" s="137"/>
      <c r="CU56" s="137"/>
      <c r="CV56" s="137"/>
      <c r="CW56" s="137"/>
      <c r="CX56" s="137"/>
    </row>
    <row r="57" spans="1:102" s="138" customFormat="1" ht="19.5" customHeight="1">
      <c r="A57" s="91"/>
      <c r="B57" s="102" t="s">
        <v>55</v>
      </c>
      <c r="C57" s="103">
        <v>195.20544200000001</v>
      </c>
      <c r="D57" s="171">
        <v>215.15315799999999</v>
      </c>
      <c r="E57" s="172">
        <v>227.37797699999999</v>
      </c>
      <c r="F57" s="103">
        <v>0</v>
      </c>
      <c r="G57" s="171">
        <v>0</v>
      </c>
      <c r="H57" s="172">
        <v>0</v>
      </c>
      <c r="I57" s="103">
        <v>195.20544200000001</v>
      </c>
      <c r="J57" s="171">
        <v>215.15315799999999</v>
      </c>
      <c r="K57" s="172">
        <v>227.37797699999999</v>
      </c>
      <c r="L57" s="103">
        <v>0</v>
      </c>
      <c r="M57" s="171">
        <v>0</v>
      </c>
      <c r="N57" s="172">
        <v>0</v>
      </c>
      <c r="O57" s="103">
        <v>0</v>
      </c>
      <c r="P57" s="171">
        <v>0</v>
      </c>
      <c r="Q57" s="172">
        <v>0</v>
      </c>
      <c r="R57" s="103">
        <v>0</v>
      </c>
      <c r="S57" s="171">
        <v>0</v>
      </c>
      <c r="T57" s="172">
        <v>0</v>
      </c>
      <c r="U57" s="436">
        <v>0</v>
      </c>
      <c r="V57" s="437">
        <v>0</v>
      </c>
      <c r="W57" s="438">
        <v>0</v>
      </c>
      <c r="X57" s="86"/>
      <c r="Y57" s="137"/>
      <c r="Z57" s="137"/>
      <c r="AA57" s="137"/>
      <c r="AB57" s="137"/>
      <c r="AC57" s="137"/>
      <c r="AD57" s="137"/>
      <c r="AE57" s="137"/>
      <c r="AF57" s="137"/>
      <c r="AG57" s="137"/>
      <c r="AH57" s="137"/>
      <c r="AI57" s="137"/>
      <c r="AJ57" s="137"/>
      <c r="AK57" s="137"/>
      <c r="AL57" s="137"/>
      <c r="AM57" s="137"/>
      <c r="AN57" s="137"/>
      <c r="AO57" s="137"/>
      <c r="AP57" s="137"/>
      <c r="AQ57" s="137"/>
      <c r="AR57" s="137"/>
      <c r="AS57" s="137"/>
      <c r="AT57" s="137"/>
      <c r="AU57" s="137"/>
      <c r="AV57" s="137"/>
      <c r="AW57" s="137"/>
      <c r="AX57" s="137"/>
      <c r="AY57" s="137"/>
      <c r="AZ57" s="137"/>
      <c r="BA57" s="137"/>
      <c r="BB57" s="137"/>
      <c r="BC57" s="137"/>
      <c r="BD57" s="137"/>
      <c r="BE57" s="137"/>
      <c r="BF57" s="137"/>
      <c r="BG57" s="137"/>
      <c r="BH57" s="137"/>
      <c r="BI57" s="137"/>
      <c r="BJ57" s="137"/>
      <c r="BK57" s="137"/>
      <c r="BL57" s="137"/>
      <c r="BM57" s="137"/>
      <c r="BN57" s="137"/>
      <c r="BO57" s="137"/>
      <c r="BP57" s="137"/>
      <c r="BQ57" s="137"/>
      <c r="BR57" s="137"/>
      <c r="BS57" s="137"/>
      <c r="BT57" s="137"/>
      <c r="BU57" s="137"/>
      <c r="BV57" s="137"/>
      <c r="BW57" s="137"/>
      <c r="BX57" s="137"/>
      <c r="BY57" s="137"/>
      <c r="BZ57" s="137"/>
      <c r="CA57" s="137"/>
      <c r="CB57" s="137"/>
      <c r="CC57" s="137"/>
      <c r="CD57" s="137"/>
      <c r="CE57" s="137"/>
      <c r="CF57" s="137"/>
      <c r="CG57" s="137"/>
      <c r="CH57" s="137"/>
      <c r="CI57" s="137"/>
      <c r="CJ57" s="137"/>
      <c r="CK57" s="137"/>
      <c r="CL57" s="137"/>
      <c r="CM57" s="137"/>
      <c r="CN57" s="137"/>
      <c r="CO57" s="137"/>
      <c r="CP57" s="137"/>
      <c r="CQ57" s="137"/>
      <c r="CR57" s="137"/>
      <c r="CS57" s="137"/>
      <c r="CT57" s="137"/>
      <c r="CU57" s="137"/>
      <c r="CV57" s="137"/>
      <c r="CW57" s="137"/>
      <c r="CX57" s="137"/>
    </row>
    <row r="58" spans="1:102" s="138" customFormat="1" ht="19.5" customHeight="1">
      <c r="A58" s="91"/>
      <c r="B58" s="102" t="s">
        <v>68</v>
      </c>
      <c r="C58" s="103">
        <v>27.237942</v>
      </c>
      <c r="D58" s="171">
        <v>20.879161</v>
      </c>
      <c r="E58" s="172">
        <v>20.980276</v>
      </c>
      <c r="F58" s="103">
        <v>27.196643000000002</v>
      </c>
      <c r="G58" s="171">
        <v>20.837872000000001</v>
      </c>
      <c r="H58" s="172">
        <v>20.938987000000001</v>
      </c>
      <c r="I58" s="103">
        <v>0</v>
      </c>
      <c r="J58" s="171">
        <v>0</v>
      </c>
      <c r="K58" s="172">
        <v>0</v>
      </c>
      <c r="L58" s="103">
        <v>0</v>
      </c>
      <c r="M58" s="171">
        <v>0</v>
      </c>
      <c r="N58" s="172">
        <v>0</v>
      </c>
      <c r="O58" s="103">
        <v>0</v>
      </c>
      <c r="P58" s="171">
        <v>0</v>
      </c>
      <c r="Q58" s="172">
        <v>0</v>
      </c>
      <c r="R58" s="103">
        <v>0</v>
      </c>
      <c r="S58" s="171">
        <v>0</v>
      </c>
      <c r="T58" s="172">
        <v>0</v>
      </c>
      <c r="U58" s="436">
        <v>4.1299000000000002E-2</v>
      </c>
      <c r="V58" s="437">
        <v>4.1288999999999999E-2</v>
      </c>
      <c r="W58" s="438">
        <v>4.1288999999999999E-2</v>
      </c>
      <c r="X58" s="86"/>
      <c r="Y58" s="137"/>
      <c r="Z58" s="137"/>
      <c r="AA58" s="137"/>
      <c r="AB58" s="137"/>
      <c r="AC58" s="137"/>
      <c r="AD58" s="137"/>
      <c r="AE58" s="137"/>
      <c r="AF58" s="137"/>
      <c r="AG58" s="137"/>
      <c r="AH58" s="137"/>
      <c r="AI58" s="137"/>
      <c r="AJ58" s="137"/>
      <c r="AK58" s="137"/>
      <c r="AL58" s="137"/>
      <c r="AM58" s="137"/>
      <c r="AN58" s="137"/>
      <c r="AO58" s="137"/>
      <c r="AP58" s="137"/>
      <c r="AQ58" s="137"/>
      <c r="AR58" s="137"/>
      <c r="AS58" s="137"/>
      <c r="AT58" s="137"/>
      <c r="AU58" s="137"/>
      <c r="AV58" s="137"/>
      <c r="AW58" s="137"/>
      <c r="AX58" s="137"/>
      <c r="AY58" s="137"/>
      <c r="AZ58" s="137"/>
      <c r="BA58" s="137"/>
      <c r="BB58" s="137"/>
      <c r="BC58" s="137"/>
      <c r="BD58" s="137"/>
      <c r="BE58" s="137"/>
      <c r="BF58" s="137"/>
      <c r="BG58" s="137"/>
      <c r="BH58" s="137"/>
      <c r="BI58" s="137"/>
      <c r="BJ58" s="137"/>
      <c r="BK58" s="137"/>
      <c r="BL58" s="137"/>
      <c r="BM58" s="137"/>
      <c r="BN58" s="137"/>
      <c r="BO58" s="137"/>
      <c r="BP58" s="137"/>
      <c r="BQ58" s="137"/>
      <c r="BR58" s="137"/>
      <c r="BS58" s="137"/>
      <c r="BT58" s="137"/>
      <c r="BU58" s="137"/>
      <c r="BV58" s="137"/>
      <c r="BW58" s="137"/>
      <c r="BX58" s="137"/>
      <c r="BY58" s="137"/>
      <c r="BZ58" s="137"/>
      <c r="CA58" s="137"/>
      <c r="CB58" s="137"/>
      <c r="CC58" s="137"/>
      <c r="CD58" s="137"/>
      <c r="CE58" s="137"/>
      <c r="CF58" s="137"/>
      <c r="CG58" s="137"/>
      <c r="CH58" s="137"/>
      <c r="CI58" s="137"/>
      <c r="CJ58" s="137"/>
      <c r="CK58" s="137"/>
      <c r="CL58" s="137"/>
      <c r="CM58" s="137"/>
      <c r="CN58" s="137"/>
      <c r="CO58" s="137"/>
      <c r="CP58" s="137"/>
      <c r="CQ58" s="137"/>
      <c r="CR58" s="137"/>
      <c r="CS58" s="137"/>
      <c r="CT58" s="137"/>
      <c r="CU58" s="137"/>
      <c r="CV58" s="137"/>
      <c r="CW58" s="137"/>
      <c r="CX58" s="137"/>
    </row>
    <row r="59" spans="1:102" s="138" customFormat="1" ht="19.5" customHeight="1">
      <c r="A59" s="91"/>
      <c r="B59" s="102" t="s">
        <v>239</v>
      </c>
      <c r="C59" s="103">
        <v>0</v>
      </c>
      <c r="D59" s="171">
        <v>5.4000000000000003E-3</v>
      </c>
      <c r="E59" s="172">
        <v>0</v>
      </c>
      <c r="F59" s="103">
        <v>0</v>
      </c>
      <c r="G59" s="171">
        <v>5.4000000000000003E-3</v>
      </c>
      <c r="H59" s="172">
        <v>0</v>
      </c>
      <c r="I59" s="103">
        <v>0</v>
      </c>
      <c r="J59" s="171">
        <v>0</v>
      </c>
      <c r="K59" s="172">
        <v>0</v>
      </c>
      <c r="L59" s="103">
        <v>0</v>
      </c>
      <c r="M59" s="171">
        <v>0</v>
      </c>
      <c r="N59" s="172">
        <v>0</v>
      </c>
      <c r="O59" s="103">
        <v>0</v>
      </c>
      <c r="P59" s="171">
        <v>0</v>
      </c>
      <c r="Q59" s="172">
        <v>0</v>
      </c>
      <c r="R59" s="103">
        <v>0</v>
      </c>
      <c r="S59" s="171">
        <v>0</v>
      </c>
      <c r="T59" s="172">
        <v>0</v>
      </c>
      <c r="U59" s="436">
        <v>0</v>
      </c>
      <c r="V59" s="437">
        <v>0</v>
      </c>
      <c r="W59" s="438">
        <v>0</v>
      </c>
      <c r="X59" s="86"/>
      <c r="Y59" s="137"/>
      <c r="Z59" s="137"/>
      <c r="AA59" s="137"/>
      <c r="AB59" s="137"/>
      <c r="AC59" s="137"/>
      <c r="AD59" s="137"/>
      <c r="AE59" s="137"/>
      <c r="AF59" s="137"/>
      <c r="AG59" s="137"/>
      <c r="AH59" s="137"/>
      <c r="AI59" s="137"/>
      <c r="AJ59" s="137"/>
      <c r="AK59" s="137"/>
      <c r="AL59" s="137"/>
      <c r="AM59" s="137"/>
      <c r="AN59" s="137"/>
      <c r="AO59" s="137"/>
      <c r="AP59" s="137"/>
      <c r="AQ59" s="137"/>
      <c r="AR59" s="137"/>
      <c r="AS59" s="137"/>
      <c r="AT59" s="137"/>
      <c r="AU59" s="137"/>
      <c r="AV59" s="137"/>
      <c r="AW59" s="137"/>
      <c r="AX59" s="137"/>
      <c r="AY59" s="137"/>
      <c r="AZ59" s="137"/>
      <c r="BA59" s="137"/>
      <c r="BB59" s="137"/>
      <c r="BC59" s="137"/>
      <c r="BD59" s="137"/>
      <c r="BE59" s="137"/>
      <c r="BF59" s="137"/>
      <c r="BG59" s="137"/>
      <c r="BH59" s="137"/>
      <c r="BI59" s="137"/>
      <c r="BJ59" s="137"/>
      <c r="BK59" s="137"/>
      <c r="BL59" s="137"/>
      <c r="BM59" s="137"/>
      <c r="BN59" s="137"/>
      <c r="BO59" s="137"/>
      <c r="BP59" s="137"/>
      <c r="BQ59" s="137"/>
      <c r="BR59" s="137"/>
      <c r="BS59" s="137"/>
      <c r="BT59" s="137"/>
      <c r="BU59" s="137"/>
      <c r="BV59" s="137"/>
      <c r="BW59" s="137"/>
      <c r="BX59" s="137"/>
      <c r="BY59" s="137"/>
      <c r="BZ59" s="137"/>
      <c r="CA59" s="137"/>
      <c r="CB59" s="137"/>
      <c r="CC59" s="137"/>
      <c r="CD59" s="137"/>
      <c r="CE59" s="137"/>
      <c r="CF59" s="137"/>
      <c r="CG59" s="137"/>
      <c r="CH59" s="137"/>
      <c r="CI59" s="137"/>
      <c r="CJ59" s="137"/>
      <c r="CK59" s="137"/>
      <c r="CL59" s="137"/>
      <c r="CM59" s="137"/>
      <c r="CN59" s="137"/>
      <c r="CO59" s="137"/>
      <c r="CP59" s="137"/>
      <c r="CQ59" s="137"/>
      <c r="CR59" s="137"/>
      <c r="CS59" s="137"/>
      <c r="CT59" s="137"/>
      <c r="CU59" s="137"/>
      <c r="CV59" s="137"/>
      <c r="CW59" s="137"/>
      <c r="CX59" s="137"/>
    </row>
    <row r="60" spans="1:102" s="138" customFormat="1" ht="16.5" customHeight="1">
      <c r="A60" s="91"/>
      <c r="B60" s="351"/>
      <c r="C60" s="352"/>
      <c r="D60" s="353"/>
      <c r="E60" s="354"/>
      <c r="F60" s="355"/>
      <c r="G60" s="356"/>
      <c r="H60" s="357"/>
      <c r="I60" s="355"/>
      <c r="J60" s="356"/>
      <c r="K60" s="357"/>
      <c r="L60" s="355"/>
      <c r="M60" s="356"/>
      <c r="N60" s="357"/>
      <c r="O60" s="355"/>
      <c r="P60" s="356"/>
      <c r="Q60" s="357"/>
      <c r="R60" s="355"/>
      <c r="S60" s="356"/>
      <c r="T60" s="357"/>
      <c r="U60" s="355"/>
      <c r="V60" s="356"/>
      <c r="W60" s="357"/>
      <c r="X60" s="86"/>
      <c r="Y60" s="137"/>
      <c r="Z60" s="137"/>
      <c r="AA60" s="137"/>
      <c r="AB60" s="137"/>
      <c r="AC60" s="137"/>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row>
    <row r="61" spans="1:102" ht="20.100000000000001" customHeight="1">
      <c r="B61" s="358"/>
      <c r="C61" s="712"/>
      <c r="D61" s="712"/>
      <c r="E61" s="712"/>
      <c r="F61" s="712"/>
      <c r="G61" s="712"/>
      <c r="H61" s="712"/>
      <c r="I61" s="187"/>
      <c r="J61" s="187"/>
      <c r="K61" s="187"/>
      <c r="L61" s="187"/>
      <c r="M61" s="187"/>
      <c r="N61" s="187"/>
      <c r="O61" s="187"/>
      <c r="P61" s="187"/>
      <c r="Q61" s="187"/>
      <c r="R61" s="187"/>
      <c r="S61" s="187"/>
      <c r="T61" s="187"/>
      <c r="U61" s="187"/>
      <c r="V61" s="187"/>
      <c r="W61" s="187"/>
    </row>
    <row r="62" spans="1:102" customFormat="1" ht="20.100000000000001" customHeight="1"/>
    <row r="63" spans="1:102" ht="20.100000000000001" customHeight="1">
      <c r="B63" s="64"/>
      <c r="D63" s="459"/>
      <c r="X63" s="359"/>
    </row>
    <row r="64" spans="1:102">
      <c r="D64" s="460"/>
    </row>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showRowColHeader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O3" sqref="O3"/>
    </sheetView>
  </sheetViews>
  <sheetFormatPr baseColWidth="10" defaultColWidth="0" defaultRowHeight="0" customHeight="1" zeroHeight="1"/>
  <cols>
    <col min="1" max="1" width="5.7109375" style="44" customWidth="1"/>
    <col min="2" max="2" width="37.85546875" style="44" customWidth="1"/>
    <col min="3" max="106" width="16.7109375" style="44" customWidth="1"/>
    <col min="107" max="107" width="16.7109375" style="53" customWidth="1"/>
    <col min="108" max="132" width="16.7109375" style="53" hidden="1" customWidth="1"/>
    <col min="133" max="133" width="11.42578125" style="53" hidden="1" customWidth="1"/>
    <col min="134" max="138" width="16.7109375" style="53" hidden="1" customWidth="1"/>
    <col min="139" max="139" width="11.42578125" style="53" hidden="1" customWidth="1"/>
    <col min="140" max="140" width="16.7109375" style="53" hidden="1" customWidth="1"/>
    <col min="141" max="16384" width="11.42578125" style="53" hidden="1"/>
  </cols>
  <sheetData>
    <row r="1" spans="1:133" ht="95.1" customHeight="1"/>
    <row r="2" spans="1:133" s="224" customFormat="1" ht="20.100000000000001" customHeight="1">
      <c r="A2" s="73"/>
      <c r="B2" s="88" t="s">
        <v>89</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row>
    <row r="3" spans="1:133" s="224" customFormat="1" ht="20.100000000000001" customHeight="1">
      <c r="A3" s="73"/>
      <c r="B3" s="88" t="s">
        <v>242</v>
      </c>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c r="CY3" s="73"/>
      <c r="CZ3" s="73"/>
      <c r="DA3" s="73"/>
      <c r="DB3" s="73"/>
    </row>
    <row r="4" spans="1:133" s="158" customFormat="1" ht="20.100000000000001" customHeight="1">
      <c r="A4" s="75"/>
      <c r="B4" s="90" t="s">
        <v>1</v>
      </c>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44"/>
      <c r="CX4" s="44"/>
      <c r="CY4" s="44"/>
      <c r="CZ4" s="44"/>
      <c r="DA4" s="44"/>
      <c r="DB4" s="44"/>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row>
    <row r="5" spans="1:133" s="158" customFormat="1" ht="20.100000000000001" customHeight="1">
      <c r="A5" s="75"/>
      <c r="B5" s="225"/>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44"/>
      <c r="CX5" s="44"/>
      <c r="CY5" s="44"/>
      <c r="CZ5" s="44"/>
      <c r="DA5" s="44"/>
      <c r="DB5" s="44"/>
      <c r="DC5" s="81"/>
      <c r="DD5" s="81"/>
      <c r="DE5" s="81"/>
      <c r="DF5" s="81"/>
      <c r="DG5" s="81"/>
      <c r="DH5" s="81"/>
      <c r="DI5" s="81"/>
      <c r="DJ5" s="81"/>
      <c r="DK5" s="81"/>
      <c r="DL5" s="81"/>
      <c r="DM5" s="81"/>
      <c r="DN5" s="81"/>
      <c r="DO5" s="81"/>
      <c r="DP5" s="81"/>
      <c r="DQ5" s="81"/>
      <c r="DR5" s="81"/>
      <c r="DS5" s="81"/>
      <c r="DT5" s="81"/>
      <c r="DU5" s="81"/>
      <c r="DV5" s="81"/>
      <c r="DW5" s="81"/>
      <c r="DX5" s="81"/>
      <c r="DY5" s="81"/>
      <c r="DZ5" s="81"/>
      <c r="EA5" s="81"/>
      <c r="EB5" s="81"/>
      <c r="EC5" s="81"/>
    </row>
    <row r="6" spans="1:133" s="346" customFormat="1" ht="20.100000000000001" customHeight="1">
      <c r="A6" s="344"/>
      <c r="B6" s="345"/>
      <c r="C6" s="713" t="s">
        <v>47</v>
      </c>
      <c r="D6" s="715"/>
      <c r="E6" s="713" t="s">
        <v>70</v>
      </c>
      <c r="F6" s="715"/>
      <c r="G6" s="713" t="s">
        <v>43</v>
      </c>
      <c r="H6" s="715"/>
      <c r="I6" s="713" t="s">
        <v>33</v>
      </c>
      <c r="J6" s="715"/>
      <c r="K6" s="713" t="s">
        <v>56</v>
      </c>
      <c r="L6" s="715"/>
      <c r="M6" s="713" t="s">
        <v>71</v>
      </c>
      <c r="N6" s="715"/>
      <c r="O6" s="713" t="s">
        <v>58</v>
      </c>
      <c r="P6" s="715"/>
      <c r="Q6" s="713" t="s">
        <v>232</v>
      </c>
      <c r="R6" s="715"/>
      <c r="S6" s="713" t="s">
        <v>37</v>
      </c>
      <c r="T6" s="715"/>
      <c r="U6" s="713" t="s">
        <v>35</v>
      </c>
      <c r="V6" s="715"/>
      <c r="W6" s="713" t="s">
        <v>65</v>
      </c>
      <c r="X6" s="715"/>
      <c r="Y6" s="713" t="s">
        <v>31</v>
      </c>
      <c r="Z6" s="715"/>
      <c r="AA6" s="713" t="s">
        <v>44</v>
      </c>
      <c r="AB6" s="715"/>
      <c r="AC6" s="713" t="s">
        <v>62</v>
      </c>
      <c r="AD6" s="715"/>
      <c r="AE6" s="713" t="s">
        <v>61</v>
      </c>
      <c r="AF6" s="715"/>
      <c r="AG6" s="713" t="s">
        <v>40</v>
      </c>
      <c r="AH6" s="715"/>
      <c r="AI6" s="713" t="s">
        <v>231</v>
      </c>
      <c r="AJ6" s="715"/>
      <c r="AK6" s="713" t="s">
        <v>34</v>
      </c>
      <c r="AL6" s="715"/>
      <c r="AM6" s="713" t="s">
        <v>36</v>
      </c>
      <c r="AN6" s="715"/>
      <c r="AO6" s="713" t="s">
        <v>67</v>
      </c>
      <c r="AP6" s="715"/>
      <c r="AQ6" s="713" t="s">
        <v>50</v>
      </c>
      <c r="AR6" s="715"/>
      <c r="AS6" s="713" t="s">
        <v>69</v>
      </c>
      <c r="AT6" s="715"/>
      <c r="AU6" s="713" t="s">
        <v>46</v>
      </c>
      <c r="AV6" s="715"/>
      <c r="AW6" s="713" t="s">
        <v>73</v>
      </c>
      <c r="AX6" s="715"/>
      <c r="AY6" s="713" t="s">
        <v>60</v>
      </c>
      <c r="AZ6" s="715"/>
      <c r="BA6" s="713" t="s">
        <v>45</v>
      </c>
      <c r="BB6" s="715"/>
      <c r="BC6" s="713" t="s">
        <v>30</v>
      </c>
      <c r="BD6" s="715"/>
      <c r="BE6" s="713" t="s">
        <v>51</v>
      </c>
      <c r="BF6" s="715"/>
      <c r="BG6" s="713" t="s">
        <v>48</v>
      </c>
      <c r="BH6" s="715"/>
      <c r="BI6" s="713" t="s">
        <v>39</v>
      </c>
      <c r="BJ6" s="715"/>
      <c r="BK6" s="713" t="s">
        <v>66</v>
      </c>
      <c r="BL6" s="715"/>
      <c r="BM6" s="713" t="s">
        <v>52</v>
      </c>
      <c r="BN6" s="715"/>
      <c r="BO6" s="713" t="s">
        <v>49</v>
      </c>
      <c r="BP6" s="715"/>
      <c r="BQ6" s="713" t="s">
        <v>42</v>
      </c>
      <c r="BR6" s="715"/>
      <c r="BS6" s="713" t="s">
        <v>32</v>
      </c>
      <c r="BT6" s="715"/>
      <c r="BU6" s="713" t="s">
        <v>59</v>
      </c>
      <c r="BV6" s="715"/>
      <c r="BW6" s="713" t="s">
        <v>64</v>
      </c>
      <c r="BX6" s="715"/>
      <c r="BY6" s="713" t="s">
        <v>230</v>
      </c>
      <c r="BZ6" s="715"/>
      <c r="CA6" s="713" t="s">
        <v>57</v>
      </c>
      <c r="CB6" s="715"/>
      <c r="CC6" s="713" t="s">
        <v>41</v>
      </c>
      <c r="CD6" s="715"/>
      <c r="CE6" s="713" t="s">
        <v>74</v>
      </c>
      <c r="CF6" s="715"/>
      <c r="CG6" s="713" t="s">
        <v>72</v>
      </c>
      <c r="CH6" s="715"/>
      <c r="CI6" s="713" t="s">
        <v>234</v>
      </c>
      <c r="CJ6" s="715"/>
      <c r="CK6" s="713" t="s">
        <v>63</v>
      </c>
      <c r="CL6" s="715"/>
      <c r="CM6" s="713" t="s">
        <v>38</v>
      </c>
      <c r="CN6" s="715"/>
      <c r="CO6" s="713" t="s">
        <v>236</v>
      </c>
      <c r="CP6" s="715"/>
      <c r="CQ6" s="713" t="s">
        <v>186</v>
      </c>
      <c r="CR6" s="715"/>
      <c r="CS6" s="713" t="s">
        <v>54</v>
      </c>
      <c r="CT6" s="715"/>
      <c r="CU6" s="713" t="s">
        <v>53</v>
      </c>
      <c r="CV6" s="715"/>
      <c r="CW6" s="713" t="s">
        <v>55</v>
      </c>
      <c r="CX6" s="715"/>
      <c r="CY6" s="713" t="s">
        <v>68</v>
      </c>
      <c r="CZ6" s="715"/>
      <c r="DA6" s="713" t="s">
        <v>239</v>
      </c>
      <c r="DB6" s="715"/>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1"/>
    </row>
    <row r="7" spans="1:133" s="349" customFormat="1" ht="20.100000000000001" customHeight="1">
      <c r="A7" s="348"/>
      <c r="B7" s="347"/>
      <c r="C7" s="360" t="s">
        <v>176</v>
      </c>
      <c r="D7" s="361" t="s">
        <v>177</v>
      </c>
      <c r="E7" s="360" t="s">
        <v>176</v>
      </c>
      <c r="F7" s="361" t="s">
        <v>177</v>
      </c>
      <c r="G7" s="360" t="s">
        <v>176</v>
      </c>
      <c r="H7" s="361" t="s">
        <v>177</v>
      </c>
      <c r="I7" s="360" t="s">
        <v>176</v>
      </c>
      <c r="J7" s="361" t="s">
        <v>177</v>
      </c>
      <c r="K7" s="360" t="s">
        <v>176</v>
      </c>
      <c r="L7" s="361" t="s">
        <v>177</v>
      </c>
      <c r="M7" s="360" t="s">
        <v>176</v>
      </c>
      <c r="N7" s="361" t="s">
        <v>177</v>
      </c>
      <c r="O7" s="360" t="s">
        <v>176</v>
      </c>
      <c r="P7" s="361" t="s">
        <v>177</v>
      </c>
      <c r="Q7" s="360" t="s">
        <v>176</v>
      </c>
      <c r="R7" s="361" t="s">
        <v>177</v>
      </c>
      <c r="S7" s="360" t="s">
        <v>176</v>
      </c>
      <c r="T7" s="361" t="s">
        <v>177</v>
      </c>
      <c r="U7" s="360" t="s">
        <v>176</v>
      </c>
      <c r="V7" s="361" t="s">
        <v>177</v>
      </c>
      <c r="W7" s="360" t="s">
        <v>176</v>
      </c>
      <c r="X7" s="361" t="s">
        <v>177</v>
      </c>
      <c r="Y7" s="360" t="s">
        <v>176</v>
      </c>
      <c r="Z7" s="361" t="s">
        <v>177</v>
      </c>
      <c r="AA7" s="360" t="s">
        <v>176</v>
      </c>
      <c r="AB7" s="361" t="s">
        <v>177</v>
      </c>
      <c r="AC7" s="360" t="s">
        <v>176</v>
      </c>
      <c r="AD7" s="361" t="s">
        <v>177</v>
      </c>
      <c r="AE7" s="360" t="s">
        <v>176</v>
      </c>
      <c r="AF7" s="361" t="s">
        <v>177</v>
      </c>
      <c r="AG7" s="360" t="s">
        <v>176</v>
      </c>
      <c r="AH7" s="361" t="s">
        <v>177</v>
      </c>
      <c r="AI7" s="360" t="s">
        <v>176</v>
      </c>
      <c r="AJ7" s="361" t="s">
        <v>177</v>
      </c>
      <c r="AK7" s="360" t="s">
        <v>176</v>
      </c>
      <c r="AL7" s="361" t="s">
        <v>177</v>
      </c>
      <c r="AM7" s="360" t="s">
        <v>176</v>
      </c>
      <c r="AN7" s="361" t="s">
        <v>177</v>
      </c>
      <c r="AO7" s="360" t="s">
        <v>176</v>
      </c>
      <c r="AP7" s="361" t="s">
        <v>177</v>
      </c>
      <c r="AQ7" s="360" t="s">
        <v>176</v>
      </c>
      <c r="AR7" s="361" t="s">
        <v>177</v>
      </c>
      <c r="AS7" s="360" t="s">
        <v>176</v>
      </c>
      <c r="AT7" s="361" t="s">
        <v>177</v>
      </c>
      <c r="AU7" s="360" t="s">
        <v>176</v>
      </c>
      <c r="AV7" s="361" t="s">
        <v>177</v>
      </c>
      <c r="AW7" s="360" t="s">
        <v>176</v>
      </c>
      <c r="AX7" s="361" t="s">
        <v>177</v>
      </c>
      <c r="AY7" s="360" t="s">
        <v>176</v>
      </c>
      <c r="AZ7" s="361" t="s">
        <v>177</v>
      </c>
      <c r="BA7" s="360" t="s">
        <v>176</v>
      </c>
      <c r="BB7" s="361" t="s">
        <v>177</v>
      </c>
      <c r="BC7" s="360" t="s">
        <v>176</v>
      </c>
      <c r="BD7" s="361" t="s">
        <v>177</v>
      </c>
      <c r="BE7" s="360" t="s">
        <v>176</v>
      </c>
      <c r="BF7" s="361" t="s">
        <v>177</v>
      </c>
      <c r="BG7" s="360" t="s">
        <v>176</v>
      </c>
      <c r="BH7" s="361" t="s">
        <v>177</v>
      </c>
      <c r="BI7" s="360" t="s">
        <v>176</v>
      </c>
      <c r="BJ7" s="361" t="s">
        <v>177</v>
      </c>
      <c r="BK7" s="360" t="s">
        <v>176</v>
      </c>
      <c r="BL7" s="361" t="s">
        <v>177</v>
      </c>
      <c r="BM7" s="360" t="s">
        <v>176</v>
      </c>
      <c r="BN7" s="361" t="s">
        <v>177</v>
      </c>
      <c r="BO7" s="360" t="s">
        <v>176</v>
      </c>
      <c r="BP7" s="361" t="s">
        <v>177</v>
      </c>
      <c r="BQ7" s="360" t="s">
        <v>176</v>
      </c>
      <c r="BR7" s="361" t="s">
        <v>177</v>
      </c>
      <c r="BS7" s="360" t="s">
        <v>176</v>
      </c>
      <c r="BT7" s="361" t="s">
        <v>177</v>
      </c>
      <c r="BU7" s="360" t="s">
        <v>176</v>
      </c>
      <c r="BV7" s="361" t="s">
        <v>177</v>
      </c>
      <c r="BW7" s="360" t="s">
        <v>176</v>
      </c>
      <c r="BX7" s="361" t="s">
        <v>177</v>
      </c>
      <c r="BY7" s="360" t="s">
        <v>176</v>
      </c>
      <c r="BZ7" s="361" t="s">
        <v>177</v>
      </c>
      <c r="CA7" s="360" t="s">
        <v>176</v>
      </c>
      <c r="CB7" s="361" t="s">
        <v>177</v>
      </c>
      <c r="CC7" s="360" t="s">
        <v>176</v>
      </c>
      <c r="CD7" s="361" t="s">
        <v>177</v>
      </c>
      <c r="CE7" s="360" t="s">
        <v>176</v>
      </c>
      <c r="CF7" s="361" t="s">
        <v>177</v>
      </c>
      <c r="CG7" s="360" t="s">
        <v>176</v>
      </c>
      <c r="CH7" s="361" t="s">
        <v>177</v>
      </c>
      <c r="CI7" s="360" t="s">
        <v>176</v>
      </c>
      <c r="CJ7" s="361" t="s">
        <v>177</v>
      </c>
      <c r="CK7" s="360" t="s">
        <v>176</v>
      </c>
      <c r="CL7" s="361" t="s">
        <v>177</v>
      </c>
      <c r="CM7" s="360" t="s">
        <v>176</v>
      </c>
      <c r="CN7" s="361" t="s">
        <v>177</v>
      </c>
      <c r="CO7" s="360" t="s">
        <v>176</v>
      </c>
      <c r="CP7" s="361" t="s">
        <v>177</v>
      </c>
      <c r="CQ7" s="360" t="s">
        <v>176</v>
      </c>
      <c r="CR7" s="361" t="s">
        <v>177</v>
      </c>
      <c r="CS7" s="360" t="s">
        <v>176</v>
      </c>
      <c r="CT7" s="361" t="s">
        <v>177</v>
      </c>
      <c r="CU7" s="360" t="s">
        <v>176</v>
      </c>
      <c r="CV7" s="361" t="s">
        <v>177</v>
      </c>
      <c r="CW7" s="360" t="s">
        <v>176</v>
      </c>
      <c r="CX7" s="361" t="s">
        <v>177</v>
      </c>
      <c r="CY7" s="360" t="s">
        <v>176</v>
      </c>
      <c r="CZ7" s="361" t="s">
        <v>177</v>
      </c>
      <c r="DA7" s="360" t="s">
        <v>176</v>
      </c>
      <c r="DB7" s="361" t="s">
        <v>177</v>
      </c>
      <c r="DC7" s="81"/>
      <c r="DD7" s="81"/>
      <c r="DE7" s="81"/>
      <c r="DF7" s="81"/>
      <c r="DG7" s="81"/>
      <c r="DH7" s="81"/>
      <c r="DI7" s="81"/>
      <c r="DJ7" s="81"/>
      <c r="DK7" s="81"/>
      <c r="DL7" s="81"/>
      <c r="DM7" s="81"/>
      <c r="DN7" s="81"/>
      <c r="DO7" s="81"/>
      <c r="DP7" s="81"/>
      <c r="DQ7" s="81"/>
      <c r="DR7" s="81"/>
      <c r="DS7" s="81"/>
      <c r="DT7" s="81"/>
      <c r="DU7" s="81"/>
      <c r="DV7" s="81"/>
      <c r="DW7" s="81"/>
      <c r="DX7" s="81"/>
      <c r="DY7" s="81"/>
      <c r="DZ7" s="81"/>
      <c r="EA7" s="81"/>
      <c r="EB7" s="81"/>
      <c r="EC7" s="81"/>
    </row>
    <row r="8" spans="1:133" s="349" customFormat="1" ht="34.9" customHeight="1">
      <c r="A8" s="176"/>
      <c r="B8" s="362" t="s">
        <v>246</v>
      </c>
      <c r="C8" s="420">
        <v>1985411.3617377402</v>
      </c>
      <c r="D8" s="421">
        <v>100</v>
      </c>
      <c r="E8" s="420">
        <v>924114.99599600013</v>
      </c>
      <c r="F8" s="421">
        <v>100</v>
      </c>
      <c r="G8" s="420">
        <v>1138623.04491404</v>
      </c>
      <c r="H8" s="421">
        <v>100</v>
      </c>
      <c r="I8" s="420">
        <v>475814.55545381003</v>
      </c>
      <c r="J8" s="421">
        <v>100</v>
      </c>
      <c r="K8" s="420">
        <v>506301.505856</v>
      </c>
      <c r="L8" s="421">
        <v>100</v>
      </c>
      <c r="M8" s="420">
        <v>520044.68242099998</v>
      </c>
      <c r="N8" s="421">
        <v>100</v>
      </c>
      <c r="O8" s="420">
        <v>469222.76349500002</v>
      </c>
      <c r="P8" s="421">
        <v>100</v>
      </c>
      <c r="Q8" s="420">
        <v>190291.32833926001</v>
      </c>
      <c r="R8" s="421">
        <v>100</v>
      </c>
      <c r="S8" s="420">
        <v>266436.64196579001</v>
      </c>
      <c r="T8" s="421">
        <v>100</v>
      </c>
      <c r="U8" s="420">
        <v>192361.83848564001</v>
      </c>
      <c r="V8" s="421">
        <v>100</v>
      </c>
      <c r="W8" s="420">
        <v>54376.527557890004</v>
      </c>
      <c r="X8" s="421">
        <v>100</v>
      </c>
      <c r="Y8" s="420">
        <v>66266.169198000003</v>
      </c>
      <c r="Z8" s="421">
        <v>100</v>
      </c>
      <c r="AA8" s="420">
        <v>181496.60216024998</v>
      </c>
      <c r="AB8" s="421">
        <v>100</v>
      </c>
      <c r="AC8" s="420">
        <v>29101.607569</v>
      </c>
      <c r="AD8" s="421">
        <v>100</v>
      </c>
      <c r="AE8" s="420">
        <v>45939.023674000004</v>
      </c>
      <c r="AF8" s="421">
        <v>100</v>
      </c>
      <c r="AG8" s="420">
        <v>39044.574072000003</v>
      </c>
      <c r="AH8" s="421">
        <v>100</v>
      </c>
      <c r="AI8" s="420">
        <v>68768.799297699996</v>
      </c>
      <c r="AJ8" s="421">
        <v>100</v>
      </c>
      <c r="AK8" s="420">
        <v>81655.677517000018</v>
      </c>
      <c r="AL8" s="421">
        <v>100</v>
      </c>
      <c r="AM8" s="420">
        <v>11161.257758999998</v>
      </c>
      <c r="AN8" s="421">
        <v>100</v>
      </c>
      <c r="AO8" s="420">
        <v>72159.104888000002</v>
      </c>
      <c r="AP8" s="421">
        <v>100</v>
      </c>
      <c r="AQ8" s="420">
        <v>16195.920603</v>
      </c>
      <c r="AR8" s="421">
        <v>100</v>
      </c>
      <c r="AS8" s="420">
        <v>97553.088047999991</v>
      </c>
      <c r="AT8" s="421">
        <v>100</v>
      </c>
      <c r="AU8" s="420">
        <v>0</v>
      </c>
      <c r="AV8" s="421" t="s">
        <v>245</v>
      </c>
      <c r="AW8" s="420">
        <v>57954.543001999999</v>
      </c>
      <c r="AX8" s="421">
        <v>100</v>
      </c>
      <c r="AY8" s="420">
        <v>23341.264693000001</v>
      </c>
      <c r="AZ8" s="421">
        <v>100</v>
      </c>
      <c r="BA8" s="420">
        <v>27034.505459</v>
      </c>
      <c r="BB8" s="421">
        <v>100</v>
      </c>
      <c r="BC8" s="420">
        <v>27767.939236000002</v>
      </c>
      <c r="BD8" s="421">
        <v>100</v>
      </c>
      <c r="BE8" s="420">
        <v>55414.835924999992</v>
      </c>
      <c r="BF8" s="421">
        <v>100</v>
      </c>
      <c r="BG8" s="420">
        <v>236.91925699999999</v>
      </c>
      <c r="BH8" s="421">
        <v>100</v>
      </c>
      <c r="BI8" s="420">
        <v>41248.017306480004</v>
      </c>
      <c r="BJ8" s="421">
        <v>100</v>
      </c>
      <c r="BK8" s="420">
        <v>12533.177958</v>
      </c>
      <c r="BL8" s="421">
        <v>100</v>
      </c>
      <c r="BM8" s="420">
        <v>28710.994403000001</v>
      </c>
      <c r="BN8" s="421">
        <v>100</v>
      </c>
      <c r="BO8" s="420">
        <v>0</v>
      </c>
      <c r="BP8" s="421" t="s">
        <v>245</v>
      </c>
      <c r="BQ8" s="420">
        <v>10263.865414000002</v>
      </c>
      <c r="BR8" s="421">
        <v>100</v>
      </c>
      <c r="BS8" s="420">
        <v>8316.7598851999992</v>
      </c>
      <c r="BT8" s="421">
        <v>100</v>
      </c>
      <c r="BU8" s="420">
        <v>12844.418728630002</v>
      </c>
      <c r="BV8" s="421">
        <v>100</v>
      </c>
      <c r="BW8" s="420">
        <v>5945.1153213199996</v>
      </c>
      <c r="BX8" s="421">
        <v>100</v>
      </c>
      <c r="BY8" s="420">
        <v>6116.4953765099999</v>
      </c>
      <c r="BZ8" s="421">
        <v>100</v>
      </c>
      <c r="CA8" s="420">
        <v>4503.4306669999996</v>
      </c>
      <c r="CB8" s="421">
        <v>100</v>
      </c>
      <c r="CC8" s="420">
        <v>4105.0974375799997</v>
      </c>
      <c r="CD8" s="421">
        <v>100</v>
      </c>
      <c r="CE8" s="420">
        <v>7006.3452859999998</v>
      </c>
      <c r="CF8" s="421">
        <v>100</v>
      </c>
      <c r="CG8" s="420">
        <v>4141.1062160000001</v>
      </c>
      <c r="CH8" s="421">
        <v>100</v>
      </c>
      <c r="CI8" s="420">
        <v>645.31246700000008</v>
      </c>
      <c r="CJ8" s="421">
        <v>100</v>
      </c>
      <c r="CK8" s="420">
        <v>3971.1019200000001</v>
      </c>
      <c r="CL8" s="421">
        <v>100</v>
      </c>
      <c r="CM8" s="420">
        <v>30.881947</v>
      </c>
      <c r="CN8" s="421">
        <v>100</v>
      </c>
      <c r="CO8" s="420">
        <v>33.700713</v>
      </c>
      <c r="CP8" s="421">
        <v>100</v>
      </c>
      <c r="CQ8" s="420">
        <v>29.497008469999997</v>
      </c>
      <c r="CR8" s="421">
        <v>100</v>
      </c>
      <c r="CS8" s="420">
        <v>1532.1949419999999</v>
      </c>
      <c r="CT8" s="421">
        <v>100</v>
      </c>
      <c r="CU8" s="420">
        <v>0</v>
      </c>
      <c r="CV8" s="421" t="s">
        <v>245</v>
      </c>
      <c r="CW8" s="420">
        <v>394.987889</v>
      </c>
      <c r="CX8" s="421">
        <v>100</v>
      </c>
      <c r="CY8" s="421">
        <v>0</v>
      </c>
      <c r="CZ8" s="421" t="s">
        <v>245</v>
      </c>
      <c r="DA8" s="421">
        <v>0</v>
      </c>
      <c r="DB8" s="421" t="s">
        <v>245</v>
      </c>
      <c r="DC8" s="81"/>
      <c r="DD8" s="81"/>
      <c r="DE8" s="81"/>
      <c r="DF8" s="81"/>
      <c r="DG8" s="81"/>
      <c r="DH8" s="81"/>
      <c r="DI8" s="81"/>
      <c r="DJ8" s="81"/>
      <c r="DK8" s="81"/>
      <c r="DL8" s="81"/>
      <c r="DM8" s="81"/>
      <c r="DN8" s="81"/>
      <c r="DO8" s="81"/>
      <c r="DP8" s="81"/>
      <c r="DQ8" s="81"/>
      <c r="DR8" s="81"/>
      <c r="DS8" s="81"/>
      <c r="DT8" s="81"/>
      <c r="DU8" s="81"/>
      <c r="DV8" s="81"/>
      <c r="DW8" s="81"/>
      <c r="DX8" s="81"/>
      <c r="DY8" s="81"/>
      <c r="DZ8" s="81"/>
      <c r="EA8" s="81"/>
      <c r="EB8" s="81"/>
      <c r="EC8" s="81"/>
    </row>
    <row r="9" spans="1:133" s="135" customFormat="1" ht="20.100000000000001" customHeight="1">
      <c r="A9" s="176"/>
      <c r="B9" s="362" t="s">
        <v>247</v>
      </c>
      <c r="C9" s="363">
        <v>1903569.1890565001</v>
      </c>
      <c r="D9" s="364">
        <v>95.877822890586899</v>
      </c>
      <c r="E9" s="365">
        <v>860424.97332600004</v>
      </c>
      <c r="F9" s="364">
        <v>93.10799814460799</v>
      </c>
      <c r="G9" s="365">
        <v>1117875.34278568</v>
      </c>
      <c r="H9" s="364">
        <v>98.177825205537943</v>
      </c>
      <c r="I9" s="365">
        <v>456721.52211737999</v>
      </c>
      <c r="J9" s="364">
        <v>95.987295235594473</v>
      </c>
      <c r="K9" s="365">
        <v>485311.01645900001</v>
      </c>
      <c r="L9" s="364">
        <v>95.854152287872125</v>
      </c>
      <c r="M9" s="365">
        <v>492545.85592599999</v>
      </c>
      <c r="N9" s="364">
        <v>94.712218502651965</v>
      </c>
      <c r="O9" s="365">
        <v>459478.20213799999</v>
      </c>
      <c r="P9" s="364">
        <v>97.923254770416975</v>
      </c>
      <c r="Q9" s="365">
        <v>187983.21682484</v>
      </c>
      <c r="R9" s="364">
        <v>98.787064269000737</v>
      </c>
      <c r="S9" s="365">
        <v>258470.34153314002</v>
      </c>
      <c r="T9" s="364">
        <v>97.010058236031654</v>
      </c>
      <c r="U9" s="365">
        <v>176067.16147371</v>
      </c>
      <c r="V9" s="364">
        <v>91.529153006537513</v>
      </c>
      <c r="W9" s="365">
        <v>53041.310714980005</v>
      </c>
      <c r="X9" s="364">
        <v>97.544497777118067</v>
      </c>
      <c r="Y9" s="365">
        <v>61899.290201999996</v>
      </c>
      <c r="Z9" s="364">
        <v>93.410092889250933</v>
      </c>
      <c r="AA9" s="365">
        <v>175381.02727286</v>
      </c>
      <c r="AB9" s="364">
        <v>96.630474171637488</v>
      </c>
      <c r="AC9" s="365">
        <v>29101.607569</v>
      </c>
      <c r="AD9" s="364">
        <v>100</v>
      </c>
      <c r="AE9" s="365">
        <v>43553.231072000002</v>
      </c>
      <c r="AF9" s="364">
        <v>94.806610129700502</v>
      </c>
      <c r="AG9" s="365">
        <v>39044.574072000003</v>
      </c>
      <c r="AH9" s="364">
        <v>100</v>
      </c>
      <c r="AI9" s="365">
        <v>63148.407845629998</v>
      </c>
      <c r="AJ9" s="364">
        <v>91.827119988325904</v>
      </c>
      <c r="AK9" s="365">
        <v>78630.450456000006</v>
      </c>
      <c r="AL9" s="364">
        <v>96.295141803985175</v>
      </c>
      <c r="AM9" s="365">
        <v>10748.452767999999</v>
      </c>
      <c r="AN9" s="364">
        <v>96.301447382423106</v>
      </c>
      <c r="AO9" s="365">
        <v>69842.089510000005</v>
      </c>
      <c r="AP9" s="364">
        <v>96.789018680877078</v>
      </c>
      <c r="AQ9" s="365">
        <v>15574.603413999999</v>
      </c>
      <c r="AR9" s="364">
        <v>96.163742684161377</v>
      </c>
      <c r="AS9" s="365">
        <v>93398.138311000002</v>
      </c>
      <c r="AT9" s="364">
        <v>95.74083217647032</v>
      </c>
      <c r="AU9" s="365">
        <v>0</v>
      </c>
      <c r="AV9" s="364" t="s">
        <v>245</v>
      </c>
      <c r="AW9" s="365">
        <v>54338.922495999999</v>
      </c>
      <c r="AX9" s="364">
        <v>93.761282000144107</v>
      </c>
      <c r="AY9" s="365">
        <v>21986.894357000001</v>
      </c>
      <c r="AZ9" s="364">
        <v>94.197528052513064</v>
      </c>
      <c r="BA9" s="365">
        <v>25365.280492000002</v>
      </c>
      <c r="BB9" s="364">
        <v>93.825576097437718</v>
      </c>
      <c r="BC9" s="365">
        <v>26623.955069</v>
      </c>
      <c r="BD9" s="364">
        <v>95.880197816347589</v>
      </c>
      <c r="BE9" s="365">
        <v>51656.590840999997</v>
      </c>
      <c r="BF9" s="364">
        <v>93.217980309304693</v>
      </c>
      <c r="BG9" s="365">
        <v>236.91925699999999</v>
      </c>
      <c r="BH9" s="364">
        <v>100</v>
      </c>
      <c r="BI9" s="365">
        <v>39401.597811359999</v>
      </c>
      <c r="BJ9" s="364">
        <v>95.523616368271021</v>
      </c>
      <c r="BK9" s="365">
        <v>12533.177958</v>
      </c>
      <c r="BL9" s="364">
        <v>100</v>
      </c>
      <c r="BM9" s="365">
        <v>26254.285298999999</v>
      </c>
      <c r="BN9" s="364">
        <v>91.443315861803441</v>
      </c>
      <c r="BO9" s="365">
        <v>0</v>
      </c>
      <c r="BP9" s="364" t="s">
        <v>245</v>
      </c>
      <c r="BQ9" s="365">
        <v>9914.4210070000008</v>
      </c>
      <c r="BR9" s="364">
        <v>96.595391766114204</v>
      </c>
      <c r="BS9" s="365">
        <v>7819.3570110299997</v>
      </c>
      <c r="BT9" s="364">
        <v>94.019270953642092</v>
      </c>
      <c r="BU9" s="365">
        <v>12464.896312530002</v>
      </c>
      <c r="BV9" s="364">
        <v>97.045234789379364</v>
      </c>
      <c r="BW9" s="365">
        <v>5945.1153213199996</v>
      </c>
      <c r="BX9" s="364">
        <v>100</v>
      </c>
      <c r="BY9" s="365">
        <v>5654.6984718000003</v>
      </c>
      <c r="BZ9" s="364">
        <v>92.449975414295253</v>
      </c>
      <c r="CA9" s="365">
        <v>4431.535922</v>
      </c>
      <c r="CB9" s="364">
        <v>98.403556081659559</v>
      </c>
      <c r="CC9" s="365">
        <v>3971.0626124800001</v>
      </c>
      <c r="CD9" s="364">
        <v>96.73491732807652</v>
      </c>
      <c r="CE9" s="365">
        <v>6875.9360569999999</v>
      </c>
      <c r="CF9" s="364">
        <v>98.138698227439889</v>
      </c>
      <c r="CG9" s="365">
        <v>4085.4226490000001</v>
      </c>
      <c r="CH9" s="364">
        <v>98.655345598602239</v>
      </c>
      <c r="CI9" s="365">
        <v>484.30046700000003</v>
      </c>
      <c r="CJ9" s="364">
        <v>75.048986617517173</v>
      </c>
      <c r="CK9" s="365">
        <v>3913.8902619999999</v>
      </c>
      <c r="CL9" s="364">
        <v>98.559300185375236</v>
      </c>
      <c r="CM9" s="365">
        <v>30.881947</v>
      </c>
      <c r="CN9" s="364">
        <v>100</v>
      </c>
      <c r="CO9" s="365">
        <v>33.644295999999997</v>
      </c>
      <c r="CP9" s="364">
        <v>99.832594046303996</v>
      </c>
      <c r="CQ9" s="365">
        <v>15.668037759999999</v>
      </c>
      <c r="CR9" s="364">
        <v>53.11737892313797</v>
      </c>
      <c r="CS9" s="365">
        <v>1518.14869</v>
      </c>
      <c r="CT9" s="364">
        <v>99.083259472083554</v>
      </c>
      <c r="CU9" s="365">
        <v>0</v>
      </c>
      <c r="CV9" s="364" t="s">
        <v>245</v>
      </c>
      <c r="CW9" s="365">
        <v>332.94689099999999</v>
      </c>
      <c r="CX9" s="364">
        <v>84.292936637355993</v>
      </c>
      <c r="CY9" s="364">
        <v>0</v>
      </c>
      <c r="CZ9" s="364" t="s">
        <v>245</v>
      </c>
      <c r="DA9" s="364">
        <v>0</v>
      </c>
      <c r="DB9" s="364" t="s">
        <v>245</v>
      </c>
      <c r="DC9" s="81"/>
      <c r="DD9" s="81"/>
      <c r="DE9" s="81"/>
      <c r="DF9" s="81"/>
      <c r="DG9" s="81"/>
      <c r="DH9" s="81"/>
      <c r="DI9" s="81"/>
      <c r="DJ9" s="81"/>
      <c r="DK9" s="81"/>
      <c r="DL9" s="81"/>
      <c r="DM9" s="81"/>
      <c r="DN9" s="81"/>
      <c r="DO9" s="81"/>
      <c r="DP9" s="81"/>
      <c r="DQ9" s="81"/>
      <c r="DR9" s="81"/>
      <c r="DS9" s="81"/>
      <c r="DT9" s="81"/>
      <c r="DU9" s="81"/>
      <c r="DV9" s="81"/>
      <c r="DW9" s="81"/>
      <c r="DX9" s="81"/>
      <c r="DY9" s="81"/>
      <c r="DZ9" s="81"/>
      <c r="EA9" s="81"/>
      <c r="EB9" s="81"/>
      <c r="EC9" s="81"/>
    </row>
    <row r="10" spans="1:133" s="138" customFormat="1" ht="20.100000000000001" customHeight="1">
      <c r="A10" s="176"/>
      <c r="B10" s="366" t="s">
        <v>248</v>
      </c>
      <c r="C10" s="171">
        <v>1061828.7369186701</v>
      </c>
      <c r="D10" s="172">
        <v>53.481548327058015</v>
      </c>
      <c r="E10" s="103">
        <v>450007.68351300003</v>
      </c>
      <c r="F10" s="172">
        <v>48.696069803302684</v>
      </c>
      <c r="G10" s="103">
        <v>637105.79393497994</v>
      </c>
      <c r="H10" s="172">
        <v>55.954057559328433</v>
      </c>
      <c r="I10" s="103">
        <v>158223.93965588001</v>
      </c>
      <c r="J10" s="172">
        <v>33.25327858139466</v>
      </c>
      <c r="K10" s="103">
        <v>242840.37086299999</v>
      </c>
      <c r="L10" s="172">
        <v>47.963588504922903</v>
      </c>
      <c r="M10" s="103">
        <v>215287.92591799999</v>
      </c>
      <c r="N10" s="172">
        <v>41.3979669815592</v>
      </c>
      <c r="O10" s="103">
        <v>367358.11425300001</v>
      </c>
      <c r="P10" s="172">
        <v>78.290769935528616</v>
      </c>
      <c r="Q10" s="103">
        <v>187983.21682484</v>
      </c>
      <c r="R10" s="172">
        <v>98.787064269000737</v>
      </c>
      <c r="S10" s="103">
        <v>248230.01353406001</v>
      </c>
      <c r="T10" s="172">
        <v>93.166619914813481</v>
      </c>
      <c r="U10" s="103">
        <v>58333.862049870004</v>
      </c>
      <c r="V10" s="172">
        <v>30.325069935440794</v>
      </c>
      <c r="W10" s="103">
        <v>53041.310714980005</v>
      </c>
      <c r="X10" s="172">
        <v>97.544497777118067</v>
      </c>
      <c r="Y10" s="103">
        <v>37582.522757999999</v>
      </c>
      <c r="Z10" s="172">
        <v>56.714494308106602</v>
      </c>
      <c r="AA10" s="103">
        <v>147293.11831166002</v>
      </c>
      <c r="AB10" s="172">
        <v>81.154752517961484</v>
      </c>
      <c r="AC10" s="103">
        <v>29101.607569</v>
      </c>
      <c r="AD10" s="172">
        <v>100</v>
      </c>
      <c r="AE10" s="103">
        <v>14361.160476999999</v>
      </c>
      <c r="AF10" s="172">
        <v>31.261353264518661</v>
      </c>
      <c r="AG10" s="103">
        <v>39044.574072000003</v>
      </c>
      <c r="AH10" s="172">
        <v>100</v>
      </c>
      <c r="AI10" s="103">
        <v>40447.511377199997</v>
      </c>
      <c r="AJ10" s="172">
        <v>58.81666073898252</v>
      </c>
      <c r="AK10" s="103">
        <v>62264.313017</v>
      </c>
      <c r="AL10" s="172">
        <v>76.252276523009812</v>
      </c>
      <c r="AM10" s="103">
        <v>10748.452767999999</v>
      </c>
      <c r="AN10" s="172">
        <v>96.301447382423106</v>
      </c>
      <c r="AO10" s="103">
        <v>63935.484228000001</v>
      </c>
      <c r="AP10" s="172">
        <v>88.6034885372205</v>
      </c>
      <c r="AQ10" s="103">
        <v>6511.9135370000004</v>
      </c>
      <c r="AR10" s="172">
        <v>40.207121883480873</v>
      </c>
      <c r="AS10" s="103">
        <v>93320.283603000003</v>
      </c>
      <c r="AT10" s="172">
        <v>95.661024648530571</v>
      </c>
      <c r="AU10" s="103">
        <v>0</v>
      </c>
      <c r="AV10" s="172" t="s">
        <v>245</v>
      </c>
      <c r="AW10" s="103">
        <v>44344.903482000002</v>
      </c>
      <c r="AX10" s="172">
        <v>76.516699442301999</v>
      </c>
      <c r="AY10" s="103">
        <v>21585.90914</v>
      </c>
      <c r="AZ10" s="172">
        <v>92.479603928546211</v>
      </c>
      <c r="BA10" s="103">
        <v>24689.768</v>
      </c>
      <c r="BB10" s="172">
        <v>91.3268712736174</v>
      </c>
      <c r="BC10" s="103">
        <v>23363.377552000002</v>
      </c>
      <c r="BD10" s="172">
        <v>84.137959801173636</v>
      </c>
      <c r="BE10" s="103">
        <v>0</v>
      </c>
      <c r="BF10" s="172">
        <v>0</v>
      </c>
      <c r="BG10" s="103">
        <v>236.91925699999999</v>
      </c>
      <c r="BH10" s="172">
        <v>100</v>
      </c>
      <c r="BI10" s="103">
        <v>37203.566142780001</v>
      </c>
      <c r="BJ10" s="172">
        <v>90.194798616260698</v>
      </c>
      <c r="BK10" s="103">
        <v>12533.177958</v>
      </c>
      <c r="BL10" s="172">
        <v>100</v>
      </c>
      <c r="BM10" s="103">
        <v>8476.4251120000008</v>
      </c>
      <c r="BN10" s="172">
        <v>29.523272489350987</v>
      </c>
      <c r="BO10" s="103">
        <v>0</v>
      </c>
      <c r="BP10" s="172" t="s">
        <v>245</v>
      </c>
      <c r="BQ10" s="103">
        <v>9893.4224859999995</v>
      </c>
      <c r="BR10" s="172">
        <v>96.390804896031526</v>
      </c>
      <c r="BS10" s="103">
        <v>7158.2014560500002</v>
      </c>
      <c r="BT10" s="172">
        <v>86.069593866576582</v>
      </c>
      <c r="BU10" s="103">
        <v>12245.79344345</v>
      </c>
      <c r="BV10" s="172">
        <v>95.339413189281387</v>
      </c>
      <c r="BW10" s="103">
        <v>5945.1153213199996</v>
      </c>
      <c r="BX10" s="172">
        <v>100</v>
      </c>
      <c r="BY10" s="103">
        <v>5654.6984718000003</v>
      </c>
      <c r="BZ10" s="172">
        <v>92.449975414295253</v>
      </c>
      <c r="CA10" s="103">
        <v>4431.535922</v>
      </c>
      <c r="CB10" s="172">
        <v>98.403556081659559</v>
      </c>
      <c r="CC10" s="103">
        <v>3971.0626124800001</v>
      </c>
      <c r="CD10" s="172">
        <v>96.73491732807652</v>
      </c>
      <c r="CE10" s="103">
        <v>0</v>
      </c>
      <c r="CF10" s="172">
        <v>0</v>
      </c>
      <c r="CG10" s="103">
        <v>4085.4226490000001</v>
      </c>
      <c r="CH10" s="172">
        <v>98.655345598602239</v>
      </c>
      <c r="CI10" s="103">
        <v>170.072577</v>
      </c>
      <c r="CJ10" s="172">
        <v>26.355073812637187</v>
      </c>
      <c r="CK10" s="103">
        <v>3913.8902619999999</v>
      </c>
      <c r="CL10" s="172">
        <v>98.559300185375236</v>
      </c>
      <c r="CM10" s="103">
        <v>30.881947</v>
      </c>
      <c r="CN10" s="172">
        <v>100</v>
      </c>
      <c r="CO10" s="103">
        <v>0</v>
      </c>
      <c r="CP10" s="172">
        <v>0</v>
      </c>
      <c r="CQ10" s="103">
        <v>0</v>
      </c>
      <c r="CR10" s="172">
        <v>0</v>
      </c>
      <c r="CS10" s="103">
        <v>1518.14869</v>
      </c>
      <c r="CT10" s="172">
        <v>99.083259472083554</v>
      </c>
      <c r="CU10" s="103">
        <v>0</v>
      </c>
      <c r="CV10" s="172" t="s">
        <v>245</v>
      </c>
      <c r="CW10" s="103">
        <v>0</v>
      </c>
      <c r="CX10" s="172">
        <v>0</v>
      </c>
      <c r="CY10" s="172">
        <v>0</v>
      </c>
      <c r="CZ10" s="172" t="s">
        <v>245</v>
      </c>
      <c r="DA10" s="172">
        <v>0</v>
      </c>
      <c r="DB10" s="172" t="s">
        <v>245</v>
      </c>
      <c r="DC10" s="81"/>
      <c r="DD10" s="81"/>
      <c r="DE10" s="81"/>
      <c r="DF10" s="81"/>
      <c r="DG10" s="81"/>
      <c r="DH10" s="81"/>
      <c r="DI10" s="81"/>
      <c r="DJ10" s="81"/>
      <c r="DK10" s="81"/>
      <c r="DL10" s="81"/>
      <c r="DM10" s="81"/>
      <c r="DN10" s="81"/>
      <c r="DO10" s="81"/>
      <c r="DP10" s="81"/>
      <c r="DQ10" s="81"/>
      <c r="DR10" s="81"/>
      <c r="DS10" s="81"/>
      <c r="DT10" s="81"/>
      <c r="DU10" s="81"/>
      <c r="DV10" s="81"/>
      <c r="DW10" s="81"/>
      <c r="DX10" s="81"/>
      <c r="DY10" s="81"/>
      <c r="DZ10" s="81"/>
      <c r="EA10" s="81"/>
      <c r="EB10" s="81"/>
      <c r="EC10" s="81"/>
    </row>
    <row r="11" spans="1:133" s="138" customFormat="1" ht="20.100000000000001" customHeight="1">
      <c r="A11" s="176"/>
      <c r="B11" s="366" t="s">
        <v>249</v>
      </c>
      <c r="C11" s="171">
        <v>808358.77631303004</v>
      </c>
      <c r="D11" s="172">
        <v>40.714926482817667</v>
      </c>
      <c r="E11" s="103">
        <v>352232.97662199999</v>
      </c>
      <c r="F11" s="172">
        <v>38.115708342376529</v>
      </c>
      <c r="G11" s="103">
        <v>440215.79293539003</v>
      </c>
      <c r="H11" s="172">
        <v>38.662118679375929</v>
      </c>
      <c r="I11" s="103">
        <v>125177.19722466001</v>
      </c>
      <c r="J11" s="172">
        <v>26.307979819001492</v>
      </c>
      <c r="K11" s="103">
        <v>215331.52553300001</v>
      </c>
      <c r="L11" s="172">
        <v>42.530295296858874</v>
      </c>
      <c r="M11" s="103">
        <v>184885.471036</v>
      </c>
      <c r="N11" s="172">
        <v>35.551843386858586</v>
      </c>
      <c r="O11" s="103">
        <v>318679.55843199999</v>
      </c>
      <c r="P11" s="172">
        <v>67.916474481825901</v>
      </c>
      <c r="Q11" s="103">
        <v>148244.21649671</v>
      </c>
      <c r="R11" s="172">
        <v>77.903821361955849</v>
      </c>
      <c r="S11" s="103">
        <v>222456.55163448001</v>
      </c>
      <c r="T11" s="172">
        <v>83.493227505488164</v>
      </c>
      <c r="U11" s="103">
        <v>40304.482000420001</v>
      </c>
      <c r="V11" s="172">
        <v>20.952431271043796</v>
      </c>
      <c r="W11" s="103">
        <v>39479.580028180004</v>
      </c>
      <c r="X11" s="172">
        <v>72.604084521854574</v>
      </c>
      <c r="Y11" s="103">
        <v>35824.477372000001</v>
      </c>
      <c r="Z11" s="172">
        <v>54.06148839682924</v>
      </c>
      <c r="AA11" s="103">
        <v>141237.17981817998</v>
      </c>
      <c r="AB11" s="172">
        <v>77.818084822037889</v>
      </c>
      <c r="AC11" s="103">
        <v>26748.269522999999</v>
      </c>
      <c r="AD11" s="172">
        <v>91.913374405794485</v>
      </c>
      <c r="AE11" s="103">
        <v>12937.266342999999</v>
      </c>
      <c r="AF11" s="172">
        <v>28.161822582054725</v>
      </c>
      <c r="AG11" s="103">
        <v>27719.110979000001</v>
      </c>
      <c r="AH11" s="172">
        <v>70.993503291608903</v>
      </c>
      <c r="AI11" s="103">
        <v>38826.300692849996</v>
      </c>
      <c r="AJ11" s="172">
        <v>56.459180746738092</v>
      </c>
      <c r="AK11" s="103">
        <v>56701.148721999998</v>
      </c>
      <c r="AL11" s="172">
        <v>69.439321852660271</v>
      </c>
      <c r="AM11" s="103">
        <v>10428.402349</v>
      </c>
      <c r="AN11" s="172">
        <v>93.433935262277657</v>
      </c>
      <c r="AO11" s="103">
        <v>33682.289260999998</v>
      </c>
      <c r="AP11" s="172">
        <v>46.677809145885533</v>
      </c>
      <c r="AQ11" s="103">
        <v>5263.2074380000004</v>
      </c>
      <c r="AR11" s="172">
        <v>32.497118052215484</v>
      </c>
      <c r="AS11" s="103">
        <v>90055.21440099999</v>
      </c>
      <c r="AT11" s="172">
        <v>92.314058122577578</v>
      </c>
      <c r="AU11" s="103">
        <v>0</v>
      </c>
      <c r="AV11" s="172" t="s">
        <v>245</v>
      </c>
      <c r="AW11" s="103">
        <v>39797.766858000003</v>
      </c>
      <c r="AX11" s="172">
        <v>68.67065944532871</v>
      </c>
      <c r="AY11" s="103">
        <v>18794.548503000002</v>
      </c>
      <c r="AZ11" s="172">
        <v>80.520694787529862</v>
      </c>
      <c r="BA11" s="103">
        <v>16585.919575</v>
      </c>
      <c r="BB11" s="172">
        <v>61.350926504477322</v>
      </c>
      <c r="BC11" s="103">
        <v>21734.038239000001</v>
      </c>
      <c r="BD11" s="172">
        <v>78.270260008429815</v>
      </c>
      <c r="BE11" s="103">
        <v>0</v>
      </c>
      <c r="BF11" s="172">
        <v>0</v>
      </c>
      <c r="BG11" s="103">
        <v>236.91925699999999</v>
      </c>
      <c r="BH11" s="172">
        <v>100</v>
      </c>
      <c r="BI11" s="103">
        <v>33128.305330150004</v>
      </c>
      <c r="BJ11" s="172">
        <v>80.314903584336875</v>
      </c>
      <c r="BK11" s="103">
        <v>8778.1980569999996</v>
      </c>
      <c r="BL11" s="172">
        <v>70.039682564283908</v>
      </c>
      <c r="BM11" s="103">
        <v>6424.0750040000003</v>
      </c>
      <c r="BN11" s="172">
        <v>22.374965192180007</v>
      </c>
      <c r="BO11" s="103">
        <v>0</v>
      </c>
      <c r="BP11" s="172" t="s">
        <v>245</v>
      </c>
      <c r="BQ11" s="103">
        <v>9629.2188910000004</v>
      </c>
      <c r="BR11" s="172">
        <v>93.816690911259045</v>
      </c>
      <c r="BS11" s="103">
        <v>5856.0142406000004</v>
      </c>
      <c r="BT11" s="172">
        <v>70.412207655784414</v>
      </c>
      <c r="BU11" s="103">
        <v>12212.052551119999</v>
      </c>
      <c r="BV11" s="172">
        <v>95.076724055246899</v>
      </c>
      <c r="BW11" s="103">
        <v>1233.92118882</v>
      </c>
      <c r="BX11" s="172">
        <v>20.755210321908969</v>
      </c>
      <c r="BY11" s="103">
        <v>5299.6303757200003</v>
      </c>
      <c r="BZ11" s="172">
        <v>86.644884848158043</v>
      </c>
      <c r="CA11" s="103">
        <v>3271.9921000000004</v>
      </c>
      <c r="CB11" s="172">
        <v>72.655545115334647</v>
      </c>
      <c r="CC11" s="103">
        <v>2187.9416843399999</v>
      </c>
      <c r="CD11" s="172">
        <v>53.298166915858047</v>
      </c>
      <c r="CE11" s="103">
        <v>0</v>
      </c>
      <c r="CF11" s="172">
        <v>0</v>
      </c>
      <c r="CG11" s="103">
        <v>4085.4226490000001</v>
      </c>
      <c r="CH11" s="172">
        <v>98.655345598602239</v>
      </c>
      <c r="CI11" s="103">
        <v>126.661073</v>
      </c>
      <c r="CJ11" s="172">
        <v>19.627867037628452</v>
      </c>
      <c r="CK11" s="103">
        <v>3913.8902619999999</v>
      </c>
      <c r="CL11" s="172">
        <v>98.559300185375236</v>
      </c>
      <c r="CM11" s="103">
        <v>0</v>
      </c>
      <c r="CN11" s="172">
        <v>0</v>
      </c>
      <c r="CO11" s="103">
        <v>0</v>
      </c>
      <c r="CP11" s="172">
        <v>0</v>
      </c>
      <c r="CQ11" s="103">
        <v>0</v>
      </c>
      <c r="CR11" s="172">
        <v>0</v>
      </c>
      <c r="CS11" s="103">
        <v>1015.507637</v>
      </c>
      <c r="CT11" s="172">
        <v>66.27796562717019</v>
      </c>
      <c r="CU11" s="103">
        <v>0</v>
      </c>
      <c r="CV11" s="172" t="s">
        <v>245</v>
      </c>
      <c r="CW11" s="103">
        <v>0</v>
      </c>
      <c r="CX11" s="172">
        <v>0</v>
      </c>
      <c r="CY11" s="172">
        <v>0</v>
      </c>
      <c r="CZ11" s="172" t="s">
        <v>245</v>
      </c>
      <c r="DA11" s="172">
        <v>0</v>
      </c>
      <c r="DB11" s="172" t="s">
        <v>245</v>
      </c>
      <c r="DC11" s="81"/>
      <c r="DD11" s="81"/>
      <c r="DE11" s="81"/>
      <c r="DF11" s="81"/>
      <c r="DG11" s="81"/>
      <c r="DH11" s="81"/>
      <c r="DI11" s="81"/>
      <c r="DJ11" s="81"/>
      <c r="DK11" s="81"/>
      <c r="DL11" s="81"/>
      <c r="DM11" s="81"/>
      <c r="DN11" s="81"/>
      <c r="DO11" s="81"/>
      <c r="DP11" s="81"/>
      <c r="DQ11" s="81"/>
      <c r="DR11" s="81"/>
      <c r="DS11" s="81"/>
      <c r="DT11" s="81"/>
      <c r="DU11" s="81"/>
      <c r="DV11" s="81"/>
      <c r="DW11" s="81"/>
      <c r="DX11" s="81"/>
      <c r="DY11" s="81"/>
      <c r="DZ11" s="81"/>
      <c r="EA11" s="81"/>
      <c r="EB11" s="81"/>
      <c r="EC11" s="81"/>
    </row>
    <row r="12" spans="1:133" s="138" customFormat="1" ht="20.100000000000001" customHeight="1">
      <c r="A12" s="176"/>
      <c r="B12" s="366" t="s">
        <v>250</v>
      </c>
      <c r="C12" s="171">
        <v>54495.72045085</v>
      </c>
      <c r="D12" s="172">
        <v>2.7448075245803154</v>
      </c>
      <c r="E12" s="103">
        <v>14374.936304000001</v>
      </c>
      <c r="F12" s="172">
        <v>1.555535443779577</v>
      </c>
      <c r="G12" s="103">
        <v>57934.982257789998</v>
      </c>
      <c r="H12" s="172">
        <v>5.0881617508596779</v>
      </c>
      <c r="I12" s="103">
        <v>2261.8391484699996</v>
      </c>
      <c r="J12" s="172">
        <v>0.47536148748387097</v>
      </c>
      <c r="K12" s="103">
        <v>12167.164027999999</v>
      </c>
      <c r="L12" s="172">
        <v>2.403145929307295</v>
      </c>
      <c r="M12" s="103">
        <v>21837.082437000001</v>
      </c>
      <c r="N12" s="172">
        <v>4.1990781129306658</v>
      </c>
      <c r="O12" s="103">
        <v>18173.386857000001</v>
      </c>
      <c r="P12" s="172">
        <v>3.8730829513972749</v>
      </c>
      <c r="Q12" s="103">
        <v>30109.245864069999</v>
      </c>
      <c r="R12" s="172">
        <v>15.822710433966739</v>
      </c>
      <c r="S12" s="103">
        <v>12096.24940287</v>
      </c>
      <c r="T12" s="172">
        <v>4.5400097049801191</v>
      </c>
      <c r="U12" s="103">
        <v>13282.11880394</v>
      </c>
      <c r="V12" s="172">
        <v>6.9047576736128571</v>
      </c>
      <c r="W12" s="103">
        <v>7814.1792299099998</v>
      </c>
      <c r="X12" s="172">
        <v>14.370500620126794</v>
      </c>
      <c r="Y12" s="103">
        <v>93.724142999999998</v>
      </c>
      <c r="Z12" s="172">
        <v>0.14143588521007897</v>
      </c>
      <c r="AA12" s="103">
        <v>5895.0874858900006</v>
      </c>
      <c r="AB12" s="172">
        <v>3.2480428921115627</v>
      </c>
      <c r="AC12" s="103">
        <v>2353.3380459999998</v>
      </c>
      <c r="AD12" s="172">
        <v>8.0866255942055023</v>
      </c>
      <c r="AE12" s="103">
        <v>1423.8941339999999</v>
      </c>
      <c r="AF12" s="172">
        <v>3.0995306824639326</v>
      </c>
      <c r="AG12" s="103">
        <v>11325.463093</v>
      </c>
      <c r="AH12" s="172">
        <v>29.00649670839109</v>
      </c>
      <c r="AI12" s="103">
        <v>1621.2106843499998</v>
      </c>
      <c r="AJ12" s="172">
        <v>2.3574799922444218</v>
      </c>
      <c r="AK12" s="103">
        <v>2215.8729979999998</v>
      </c>
      <c r="AL12" s="172">
        <v>2.7136790305103693</v>
      </c>
      <c r="AM12" s="103">
        <v>320.05041899999998</v>
      </c>
      <c r="AN12" s="172">
        <v>2.8675121201454554</v>
      </c>
      <c r="AO12" s="103">
        <v>3085.8083120000001</v>
      </c>
      <c r="AP12" s="172">
        <v>4.276394942522586</v>
      </c>
      <c r="AQ12" s="103">
        <v>1248.706099</v>
      </c>
      <c r="AR12" s="172">
        <v>7.7100038312653858</v>
      </c>
      <c r="AS12" s="103">
        <v>1256.200869</v>
      </c>
      <c r="AT12" s="172">
        <v>1.2877099988694354</v>
      </c>
      <c r="AU12" s="103">
        <v>0</v>
      </c>
      <c r="AV12" s="172" t="s">
        <v>245</v>
      </c>
      <c r="AW12" s="103">
        <v>3331.712008</v>
      </c>
      <c r="AX12" s="172">
        <v>5.7488366492425333</v>
      </c>
      <c r="AY12" s="103">
        <v>965.36176899999998</v>
      </c>
      <c r="AZ12" s="172">
        <v>4.1358588821003774</v>
      </c>
      <c r="BA12" s="103">
        <v>824.38246500000002</v>
      </c>
      <c r="BB12" s="172">
        <v>3.0493713533996112</v>
      </c>
      <c r="BC12" s="103">
        <v>1629.3393129999999</v>
      </c>
      <c r="BD12" s="172">
        <v>5.8676997927438128</v>
      </c>
      <c r="BE12" s="103">
        <v>0</v>
      </c>
      <c r="BF12" s="172">
        <v>0</v>
      </c>
      <c r="BG12" s="103">
        <v>0</v>
      </c>
      <c r="BH12" s="172">
        <v>0</v>
      </c>
      <c r="BI12" s="103">
        <v>1963.1126818900002</v>
      </c>
      <c r="BJ12" s="172">
        <v>4.7592898036861477</v>
      </c>
      <c r="BK12" s="103">
        <v>0</v>
      </c>
      <c r="BL12" s="172">
        <v>0</v>
      </c>
      <c r="BM12" s="103">
        <v>2052.3501080000001</v>
      </c>
      <c r="BN12" s="172">
        <v>7.1483072971709776</v>
      </c>
      <c r="BO12" s="103">
        <v>0</v>
      </c>
      <c r="BP12" s="172" t="s">
        <v>245</v>
      </c>
      <c r="BQ12" s="103">
        <v>264.20359500000001</v>
      </c>
      <c r="BR12" s="172">
        <v>2.5741139847724819</v>
      </c>
      <c r="BS12" s="103">
        <v>1302.1872154499999</v>
      </c>
      <c r="BT12" s="172">
        <v>15.657386210792176</v>
      </c>
      <c r="BU12" s="103">
        <v>33.740892330000001</v>
      </c>
      <c r="BV12" s="172">
        <v>0.26268913403447441</v>
      </c>
      <c r="BW12" s="103">
        <v>1105.64300553</v>
      </c>
      <c r="BX12" s="172">
        <v>18.597503089048793</v>
      </c>
      <c r="BY12" s="103">
        <v>355.06809607999998</v>
      </c>
      <c r="BZ12" s="172">
        <v>5.8050905661371992</v>
      </c>
      <c r="CA12" s="103">
        <v>0</v>
      </c>
      <c r="CB12" s="172">
        <v>0</v>
      </c>
      <c r="CC12" s="103">
        <v>250.56136111000001</v>
      </c>
      <c r="CD12" s="172">
        <v>6.1036641619329917</v>
      </c>
      <c r="CE12" s="103">
        <v>0</v>
      </c>
      <c r="CF12" s="172">
        <v>0</v>
      </c>
      <c r="CG12" s="103">
        <v>0</v>
      </c>
      <c r="CH12" s="172">
        <v>0</v>
      </c>
      <c r="CI12" s="103">
        <v>43.411504000000001</v>
      </c>
      <c r="CJ12" s="172">
        <v>6.7272067750087334</v>
      </c>
      <c r="CK12" s="103">
        <v>0</v>
      </c>
      <c r="CL12" s="172">
        <v>0</v>
      </c>
      <c r="CM12" s="103">
        <v>30.881947</v>
      </c>
      <c r="CN12" s="172">
        <v>100</v>
      </c>
      <c r="CO12" s="103">
        <v>0</v>
      </c>
      <c r="CP12" s="172">
        <v>0</v>
      </c>
      <c r="CQ12" s="103">
        <v>0</v>
      </c>
      <c r="CR12" s="172">
        <v>0</v>
      </c>
      <c r="CS12" s="103">
        <v>502.641053</v>
      </c>
      <c r="CT12" s="172">
        <v>32.805293844913372</v>
      </c>
      <c r="CU12" s="103">
        <v>0</v>
      </c>
      <c r="CV12" s="172" t="s">
        <v>245</v>
      </c>
      <c r="CW12" s="103">
        <v>0</v>
      </c>
      <c r="CX12" s="172">
        <v>0</v>
      </c>
      <c r="CY12" s="172">
        <v>0</v>
      </c>
      <c r="CZ12" s="172" t="s">
        <v>245</v>
      </c>
      <c r="DA12" s="172">
        <v>0</v>
      </c>
      <c r="DB12" s="172" t="s">
        <v>245</v>
      </c>
      <c r="DC12" s="81"/>
      <c r="DD12" s="81"/>
      <c r="DE12" s="81"/>
      <c r="DF12" s="81"/>
      <c r="DG12" s="81"/>
      <c r="DH12" s="81"/>
      <c r="DI12" s="81"/>
      <c r="DJ12" s="81"/>
      <c r="DK12" s="81"/>
      <c r="DL12" s="81"/>
      <c r="DM12" s="81"/>
      <c r="DN12" s="81"/>
      <c r="DO12" s="81"/>
      <c r="DP12" s="81"/>
      <c r="DQ12" s="81"/>
      <c r="DR12" s="81"/>
      <c r="DS12" s="81"/>
      <c r="DT12" s="81"/>
      <c r="DU12" s="81"/>
      <c r="DV12" s="81"/>
      <c r="DW12" s="81"/>
      <c r="DX12" s="81"/>
      <c r="DY12" s="81"/>
      <c r="DZ12" s="81"/>
      <c r="EA12" s="81"/>
      <c r="EB12" s="81"/>
      <c r="EC12" s="81"/>
    </row>
    <row r="13" spans="1:133" s="138" customFormat="1" ht="20.100000000000001" customHeight="1">
      <c r="A13" s="176"/>
      <c r="B13" s="366" t="s">
        <v>251</v>
      </c>
      <c r="C13" s="171">
        <v>198974.24015479002</v>
      </c>
      <c r="D13" s="172">
        <v>10.021814319660029</v>
      </c>
      <c r="E13" s="103">
        <v>83399.770587000006</v>
      </c>
      <c r="F13" s="172">
        <v>9.0248260171465695</v>
      </c>
      <c r="G13" s="103">
        <v>138955.01874179998</v>
      </c>
      <c r="H13" s="172">
        <v>12.203777129092828</v>
      </c>
      <c r="I13" s="103">
        <v>30784.903282750001</v>
      </c>
      <c r="J13" s="172">
        <v>6.4699372749092934</v>
      </c>
      <c r="K13" s="103">
        <v>15341.681302000001</v>
      </c>
      <c r="L13" s="172">
        <v>3.0301472787567443</v>
      </c>
      <c r="M13" s="103">
        <v>8565.3724450000009</v>
      </c>
      <c r="N13" s="172">
        <v>1.6470454817699567</v>
      </c>
      <c r="O13" s="103">
        <v>30505.168964</v>
      </c>
      <c r="P13" s="172">
        <v>6.5012125023054343</v>
      </c>
      <c r="Q13" s="103">
        <v>9629.754464059999</v>
      </c>
      <c r="R13" s="172">
        <v>5.0605324730781405</v>
      </c>
      <c r="S13" s="103">
        <v>13677.212496709999</v>
      </c>
      <c r="T13" s="172">
        <v>5.1333827043451965</v>
      </c>
      <c r="U13" s="103">
        <v>4747.2612455100007</v>
      </c>
      <c r="V13" s="172">
        <v>2.4678809907841406</v>
      </c>
      <c r="W13" s="103">
        <v>5747.5514568900007</v>
      </c>
      <c r="X13" s="172">
        <v>10.569912635136692</v>
      </c>
      <c r="Y13" s="103">
        <v>1664.3212430000001</v>
      </c>
      <c r="Z13" s="172">
        <v>2.5115700260672851</v>
      </c>
      <c r="AA13" s="103">
        <v>160.85100758999999</v>
      </c>
      <c r="AB13" s="172">
        <v>8.8624803812017802E-2</v>
      </c>
      <c r="AC13" s="103">
        <v>0</v>
      </c>
      <c r="AD13" s="172">
        <v>0</v>
      </c>
      <c r="AE13" s="103">
        <v>0</v>
      </c>
      <c r="AF13" s="172">
        <v>0</v>
      </c>
      <c r="AG13" s="103">
        <v>0</v>
      </c>
      <c r="AH13" s="172">
        <v>0</v>
      </c>
      <c r="AI13" s="103">
        <v>0</v>
      </c>
      <c r="AJ13" s="172">
        <v>0</v>
      </c>
      <c r="AK13" s="103">
        <v>3347.2912970000002</v>
      </c>
      <c r="AL13" s="172">
        <v>4.0992756398391563</v>
      </c>
      <c r="AM13" s="103">
        <v>0</v>
      </c>
      <c r="AN13" s="172">
        <v>0</v>
      </c>
      <c r="AO13" s="103">
        <v>27167.386654999998</v>
      </c>
      <c r="AP13" s="172">
        <v>37.649284448812381</v>
      </c>
      <c r="AQ13" s="103">
        <v>0</v>
      </c>
      <c r="AR13" s="172">
        <v>0</v>
      </c>
      <c r="AS13" s="103">
        <v>2008.8683329999999</v>
      </c>
      <c r="AT13" s="172">
        <v>2.0592565270835475</v>
      </c>
      <c r="AU13" s="103">
        <v>0</v>
      </c>
      <c r="AV13" s="172" t="s">
        <v>245</v>
      </c>
      <c r="AW13" s="103">
        <v>1215.424616</v>
      </c>
      <c r="AX13" s="172">
        <v>2.0972033477307481</v>
      </c>
      <c r="AY13" s="103">
        <v>1825.9988679999999</v>
      </c>
      <c r="AZ13" s="172">
        <v>7.8230502589159752</v>
      </c>
      <c r="BA13" s="103">
        <v>7279.4659600000005</v>
      </c>
      <c r="BB13" s="172">
        <v>26.926573415740474</v>
      </c>
      <c r="BC13" s="103">
        <v>0</v>
      </c>
      <c r="BD13" s="172">
        <v>0</v>
      </c>
      <c r="BE13" s="103">
        <v>0</v>
      </c>
      <c r="BF13" s="172">
        <v>0</v>
      </c>
      <c r="BG13" s="103">
        <v>0</v>
      </c>
      <c r="BH13" s="172">
        <v>0</v>
      </c>
      <c r="BI13" s="103">
        <v>2112.1481307399999</v>
      </c>
      <c r="BJ13" s="172">
        <v>5.1206052282376842</v>
      </c>
      <c r="BK13" s="103">
        <v>3754.9799010000002</v>
      </c>
      <c r="BL13" s="172">
        <v>29.960317435716092</v>
      </c>
      <c r="BM13" s="103">
        <v>0</v>
      </c>
      <c r="BN13" s="172">
        <v>0</v>
      </c>
      <c r="BO13" s="103">
        <v>0</v>
      </c>
      <c r="BP13" s="172" t="s">
        <v>245</v>
      </c>
      <c r="BQ13" s="103">
        <v>0</v>
      </c>
      <c r="BR13" s="172">
        <v>0</v>
      </c>
      <c r="BS13" s="103">
        <v>0</v>
      </c>
      <c r="BT13" s="172">
        <v>0</v>
      </c>
      <c r="BU13" s="103">
        <v>0</v>
      </c>
      <c r="BV13" s="172">
        <v>0</v>
      </c>
      <c r="BW13" s="103">
        <v>3605.5511269699996</v>
      </c>
      <c r="BX13" s="172">
        <v>60.647286589042238</v>
      </c>
      <c r="BY13" s="103">
        <v>0</v>
      </c>
      <c r="BZ13" s="172">
        <v>0</v>
      </c>
      <c r="CA13" s="103">
        <v>1159.5438220000001</v>
      </c>
      <c r="CB13" s="172">
        <v>25.748010966324937</v>
      </c>
      <c r="CC13" s="103">
        <v>1532.5595670299999</v>
      </c>
      <c r="CD13" s="172">
        <v>37.333086250285469</v>
      </c>
      <c r="CE13" s="103">
        <v>0</v>
      </c>
      <c r="CF13" s="172">
        <v>0</v>
      </c>
      <c r="CG13" s="103">
        <v>0</v>
      </c>
      <c r="CH13" s="172">
        <v>0</v>
      </c>
      <c r="CI13" s="103">
        <v>0</v>
      </c>
      <c r="CJ13" s="172">
        <v>0</v>
      </c>
      <c r="CK13" s="103">
        <v>0</v>
      </c>
      <c r="CL13" s="172">
        <v>0</v>
      </c>
      <c r="CM13" s="103">
        <v>0</v>
      </c>
      <c r="CN13" s="172">
        <v>0</v>
      </c>
      <c r="CO13" s="103">
        <v>0</v>
      </c>
      <c r="CP13" s="172">
        <v>0</v>
      </c>
      <c r="CQ13" s="103">
        <v>0</v>
      </c>
      <c r="CR13" s="172">
        <v>0</v>
      </c>
      <c r="CS13" s="103">
        <v>0</v>
      </c>
      <c r="CT13" s="172">
        <v>0</v>
      </c>
      <c r="CU13" s="103">
        <v>0</v>
      </c>
      <c r="CV13" s="172" t="s">
        <v>245</v>
      </c>
      <c r="CW13" s="103">
        <v>0</v>
      </c>
      <c r="CX13" s="172">
        <v>0</v>
      </c>
      <c r="CY13" s="172">
        <v>0</v>
      </c>
      <c r="CZ13" s="172" t="s">
        <v>245</v>
      </c>
      <c r="DA13" s="172">
        <v>0</v>
      </c>
      <c r="DB13" s="172" t="s">
        <v>245</v>
      </c>
      <c r="DC13" s="81"/>
      <c r="DD13" s="81"/>
      <c r="DE13" s="81"/>
      <c r="DF13" s="81"/>
      <c r="DG13" s="81"/>
      <c r="DH13" s="81"/>
      <c r="DI13" s="81"/>
      <c r="DJ13" s="81"/>
      <c r="DK13" s="81"/>
      <c r="DL13" s="81"/>
      <c r="DM13" s="81"/>
      <c r="DN13" s="81"/>
      <c r="DO13" s="81"/>
      <c r="DP13" s="81"/>
      <c r="DQ13" s="81"/>
      <c r="DR13" s="81"/>
      <c r="DS13" s="81"/>
      <c r="DT13" s="81"/>
      <c r="DU13" s="81"/>
      <c r="DV13" s="81"/>
      <c r="DW13" s="81"/>
      <c r="DX13" s="81"/>
      <c r="DY13" s="81"/>
      <c r="DZ13" s="81"/>
      <c r="EA13" s="81"/>
      <c r="EB13" s="81"/>
      <c r="EC13" s="81"/>
    </row>
    <row r="14" spans="1:133" s="138" customFormat="1" ht="20.100000000000001" customHeight="1">
      <c r="A14" s="176"/>
      <c r="B14" s="366" t="s">
        <v>252</v>
      </c>
      <c r="C14" s="171">
        <v>486795.19867883</v>
      </c>
      <c r="D14" s="172">
        <v>24.518606474215012</v>
      </c>
      <c r="E14" s="103">
        <v>194704.44846499999</v>
      </c>
      <c r="F14" s="172">
        <v>21.069287838484847</v>
      </c>
      <c r="G14" s="103">
        <v>206057.71012961998</v>
      </c>
      <c r="H14" s="172">
        <v>18.097096405173868</v>
      </c>
      <c r="I14" s="103">
        <v>224063.03277433998</v>
      </c>
      <c r="J14" s="172">
        <v>47.090411633296711</v>
      </c>
      <c r="K14" s="103">
        <v>96819.768360000002</v>
      </c>
      <c r="L14" s="172">
        <v>19.122946947650803</v>
      </c>
      <c r="M14" s="103">
        <v>49353.953071999997</v>
      </c>
      <c r="N14" s="172">
        <v>9.4903293390558527</v>
      </c>
      <c r="O14" s="103">
        <v>88249.969066999998</v>
      </c>
      <c r="P14" s="172">
        <v>18.807691342523793</v>
      </c>
      <c r="Q14" s="103">
        <v>0</v>
      </c>
      <c r="R14" s="172">
        <v>0</v>
      </c>
      <c r="S14" s="103">
        <v>6858.3723825200004</v>
      </c>
      <c r="T14" s="172">
        <v>2.5741100518000835</v>
      </c>
      <c r="U14" s="103">
        <v>117182.46120491999</v>
      </c>
      <c r="V14" s="172">
        <v>60.917727823477719</v>
      </c>
      <c r="W14" s="103">
        <v>0</v>
      </c>
      <c r="X14" s="172">
        <v>0</v>
      </c>
      <c r="Y14" s="103">
        <v>11830.819230999999</v>
      </c>
      <c r="Z14" s="172">
        <v>17.853482967530692</v>
      </c>
      <c r="AA14" s="103">
        <v>12228.704701860001</v>
      </c>
      <c r="AB14" s="172">
        <v>6.7377044838904654</v>
      </c>
      <c r="AC14" s="103">
        <v>0</v>
      </c>
      <c r="AD14" s="172">
        <v>0</v>
      </c>
      <c r="AE14" s="103">
        <v>29128.774753999998</v>
      </c>
      <c r="AF14" s="172">
        <v>63.407474570440073</v>
      </c>
      <c r="AG14" s="103">
        <v>0</v>
      </c>
      <c r="AH14" s="172">
        <v>0</v>
      </c>
      <c r="AI14" s="103">
        <v>18661.6758305</v>
      </c>
      <c r="AJ14" s="172">
        <v>27.136835339691835</v>
      </c>
      <c r="AK14" s="103">
        <v>364.17400400000002</v>
      </c>
      <c r="AL14" s="172">
        <v>0.44598736434975034</v>
      </c>
      <c r="AM14" s="103">
        <v>0</v>
      </c>
      <c r="AN14" s="172">
        <v>0</v>
      </c>
      <c r="AO14" s="103">
        <v>5779.5902669999996</v>
      </c>
      <c r="AP14" s="172">
        <v>8.0095093695669437</v>
      </c>
      <c r="AQ14" s="103">
        <v>8366.1801130000003</v>
      </c>
      <c r="AR14" s="172">
        <v>51.656094877683692</v>
      </c>
      <c r="AS14" s="103">
        <v>11.293441</v>
      </c>
      <c r="AT14" s="172">
        <v>1.1576712973394731E-2</v>
      </c>
      <c r="AU14" s="103">
        <v>0</v>
      </c>
      <c r="AV14" s="172" t="s">
        <v>245</v>
      </c>
      <c r="AW14" s="103">
        <v>160.27694600000001</v>
      </c>
      <c r="AX14" s="172">
        <v>0.27655631068382147</v>
      </c>
      <c r="AY14" s="103">
        <v>400.98521699999998</v>
      </c>
      <c r="AZ14" s="172">
        <v>1.7179241239668332</v>
      </c>
      <c r="BA14" s="103">
        <v>664.12604699999997</v>
      </c>
      <c r="BB14" s="172">
        <v>2.4565866315076503</v>
      </c>
      <c r="BC14" s="103">
        <v>3260.5775170000002</v>
      </c>
      <c r="BD14" s="172">
        <v>11.742238015173969</v>
      </c>
      <c r="BE14" s="103">
        <v>51656.590840999997</v>
      </c>
      <c r="BF14" s="172">
        <v>93.217980309304693</v>
      </c>
      <c r="BG14" s="103">
        <v>0</v>
      </c>
      <c r="BH14" s="172">
        <v>0</v>
      </c>
      <c r="BI14" s="103">
        <v>2198.0316685799999</v>
      </c>
      <c r="BJ14" s="172">
        <v>5.3288177520103304</v>
      </c>
      <c r="BK14" s="103">
        <v>0</v>
      </c>
      <c r="BL14" s="172">
        <v>0</v>
      </c>
      <c r="BM14" s="103">
        <v>17777.860186999998</v>
      </c>
      <c r="BN14" s="172">
        <v>61.920043372452461</v>
      </c>
      <c r="BO14" s="103">
        <v>0</v>
      </c>
      <c r="BP14" s="172" t="s">
        <v>245</v>
      </c>
      <c r="BQ14" s="103">
        <v>20.998521</v>
      </c>
      <c r="BR14" s="172">
        <v>0.20458687008266724</v>
      </c>
      <c r="BS14" s="103">
        <v>596.95048838000002</v>
      </c>
      <c r="BT14" s="172">
        <v>7.1776809312758552</v>
      </c>
      <c r="BU14" s="103">
        <v>0</v>
      </c>
      <c r="BV14" s="172">
        <v>0</v>
      </c>
      <c r="BW14" s="103">
        <v>0</v>
      </c>
      <c r="BX14" s="172">
        <v>0</v>
      </c>
      <c r="BY14" s="103">
        <v>0</v>
      </c>
      <c r="BZ14" s="172">
        <v>0</v>
      </c>
      <c r="CA14" s="103">
        <v>0</v>
      </c>
      <c r="CB14" s="172">
        <v>0</v>
      </c>
      <c r="CC14" s="103">
        <v>0</v>
      </c>
      <c r="CD14" s="172">
        <v>0</v>
      </c>
      <c r="CE14" s="103">
        <v>6875.9360569999999</v>
      </c>
      <c r="CF14" s="172">
        <v>98.138698227439889</v>
      </c>
      <c r="CG14" s="103">
        <v>0</v>
      </c>
      <c r="CH14" s="172">
        <v>0</v>
      </c>
      <c r="CI14" s="103">
        <v>297.57108599999998</v>
      </c>
      <c r="CJ14" s="172">
        <v>46.112713021550839</v>
      </c>
      <c r="CK14" s="103">
        <v>0</v>
      </c>
      <c r="CL14" s="172">
        <v>0</v>
      </c>
      <c r="CM14" s="103">
        <v>0</v>
      </c>
      <c r="CN14" s="172">
        <v>0</v>
      </c>
      <c r="CO14" s="103">
        <v>33.644295999999997</v>
      </c>
      <c r="CP14" s="172">
        <v>99.832594046303996</v>
      </c>
      <c r="CQ14" s="103">
        <v>15.668037759999999</v>
      </c>
      <c r="CR14" s="172">
        <v>53.11737892313797</v>
      </c>
      <c r="CS14" s="103">
        <v>0</v>
      </c>
      <c r="CT14" s="172">
        <v>0</v>
      </c>
      <c r="CU14" s="103">
        <v>0</v>
      </c>
      <c r="CV14" s="172" t="s">
        <v>245</v>
      </c>
      <c r="CW14" s="103">
        <v>332.94689099999999</v>
      </c>
      <c r="CX14" s="172">
        <v>84.292936637355993</v>
      </c>
      <c r="CY14" s="172">
        <v>0</v>
      </c>
      <c r="CZ14" s="172" t="s">
        <v>245</v>
      </c>
      <c r="DA14" s="172">
        <v>0</v>
      </c>
      <c r="DB14" s="172" t="s">
        <v>245</v>
      </c>
      <c r="DC14" s="81"/>
      <c r="DD14" s="81"/>
      <c r="DE14" s="81"/>
      <c r="DF14" s="81"/>
      <c r="DG14" s="81"/>
      <c r="DH14" s="81"/>
      <c r="DI14" s="81"/>
      <c r="DJ14" s="81"/>
      <c r="DK14" s="81"/>
      <c r="DL14" s="81"/>
      <c r="DM14" s="81"/>
      <c r="DN14" s="81"/>
      <c r="DO14" s="81"/>
      <c r="DP14" s="81"/>
      <c r="DQ14" s="81"/>
      <c r="DR14" s="81"/>
      <c r="DS14" s="81"/>
      <c r="DT14" s="81"/>
      <c r="DU14" s="81"/>
      <c r="DV14" s="81"/>
      <c r="DW14" s="81"/>
      <c r="DX14" s="81"/>
      <c r="DY14" s="81"/>
      <c r="DZ14" s="81"/>
      <c r="EA14" s="81"/>
      <c r="EB14" s="81"/>
      <c r="EC14" s="81"/>
    </row>
    <row r="15" spans="1:133" s="138" customFormat="1" ht="20.100000000000001" customHeight="1">
      <c r="A15" s="176"/>
      <c r="B15" s="366" t="s">
        <v>253</v>
      </c>
      <c r="C15" s="171">
        <v>354945.25345900003</v>
      </c>
      <c r="D15" s="172">
        <v>17.877668089313875</v>
      </c>
      <c r="E15" s="103">
        <v>215712.84134799999</v>
      </c>
      <c r="F15" s="172">
        <v>23.342640502820458</v>
      </c>
      <c r="G15" s="103">
        <v>274711.83872107998</v>
      </c>
      <c r="H15" s="172">
        <v>24.126671241035638</v>
      </c>
      <c r="I15" s="103">
        <v>74434.549687160004</v>
      </c>
      <c r="J15" s="172">
        <v>15.643605020903104</v>
      </c>
      <c r="K15" s="103">
        <v>145650.877236</v>
      </c>
      <c r="L15" s="172">
        <v>28.767616835298405</v>
      </c>
      <c r="M15" s="103">
        <v>227903.97693599999</v>
      </c>
      <c r="N15" s="172">
        <v>43.82392218203691</v>
      </c>
      <c r="O15" s="103">
        <v>3870.1188179999999</v>
      </c>
      <c r="P15" s="172">
        <v>0.824793492364579</v>
      </c>
      <c r="Q15" s="103">
        <v>0</v>
      </c>
      <c r="R15" s="172">
        <v>0</v>
      </c>
      <c r="S15" s="103">
        <v>3381.9556165599997</v>
      </c>
      <c r="T15" s="172">
        <v>1.269328269418077</v>
      </c>
      <c r="U15" s="103">
        <v>550.83821891999992</v>
      </c>
      <c r="V15" s="172">
        <v>0.286355247618992</v>
      </c>
      <c r="W15" s="103">
        <v>0</v>
      </c>
      <c r="X15" s="172">
        <v>0</v>
      </c>
      <c r="Y15" s="103">
        <v>12485.948213</v>
      </c>
      <c r="Z15" s="172">
        <v>18.842115613613654</v>
      </c>
      <c r="AA15" s="103">
        <v>15859.20425934</v>
      </c>
      <c r="AB15" s="172">
        <v>8.7380171697855413</v>
      </c>
      <c r="AC15" s="103">
        <v>0</v>
      </c>
      <c r="AD15" s="172">
        <v>0</v>
      </c>
      <c r="AE15" s="103">
        <v>63.295841000000003</v>
      </c>
      <c r="AF15" s="172">
        <v>0.13778229474176526</v>
      </c>
      <c r="AG15" s="103">
        <v>0</v>
      </c>
      <c r="AH15" s="172">
        <v>0</v>
      </c>
      <c r="AI15" s="103">
        <v>4039.2206379299996</v>
      </c>
      <c r="AJ15" s="172">
        <v>5.8736239096515579</v>
      </c>
      <c r="AK15" s="103">
        <v>16001.963435</v>
      </c>
      <c r="AL15" s="172">
        <v>19.596877916625608</v>
      </c>
      <c r="AM15" s="103">
        <v>0</v>
      </c>
      <c r="AN15" s="172">
        <v>0</v>
      </c>
      <c r="AO15" s="103">
        <v>127.01501500000001</v>
      </c>
      <c r="AP15" s="172">
        <v>0.17602077408962219</v>
      </c>
      <c r="AQ15" s="103">
        <v>696.50976400000002</v>
      </c>
      <c r="AR15" s="172">
        <v>4.3005259229968331</v>
      </c>
      <c r="AS15" s="103">
        <v>66.561267000000001</v>
      </c>
      <c r="AT15" s="172">
        <v>6.8230814966358841E-2</v>
      </c>
      <c r="AU15" s="103">
        <v>0</v>
      </c>
      <c r="AV15" s="172" t="s">
        <v>245</v>
      </c>
      <c r="AW15" s="103">
        <v>9833.7420679999996</v>
      </c>
      <c r="AX15" s="172">
        <v>16.968026247158292</v>
      </c>
      <c r="AY15" s="103">
        <v>0</v>
      </c>
      <c r="AZ15" s="172">
        <v>0</v>
      </c>
      <c r="BA15" s="103">
        <v>11.386445</v>
      </c>
      <c r="BB15" s="172">
        <v>4.2118192312666711E-2</v>
      </c>
      <c r="BC15" s="103">
        <v>0</v>
      </c>
      <c r="BD15" s="172">
        <v>0</v>
      </c>
      <c r="BE15" s="103">
        <v>0</v>
      </c>
      <c r="BF15" s="172">
        <v>0</v>
      </c>
      <c r="BG15" s="103">
        <v>0</v>
      </c>
      <c r="BH15" s="172">
        <v>0</v>
      </c>
      <c r="BI15" s="103">
        <v>0</v>
      </c>
      <c r="BJ15" s="172">
        <v>0</v>
      </c>
      <c r="BK15" s="103">
        <v>0</v>
      </c>
      <c r="BL15" s="172">
        <v>0</v>
      </c>
      <c r="BM15" s="103">
        <v>0</v>
      </c>
      <c r="BN15" s="172">
        <v>0</v>
      </c>
      <c r="BO15" s="103">
        <v>0</v>
      </c>
      <c r="BP15" s="172" t="s">
        <v>245</v>
      </c>
      <c r="BQ15" s="103">
        <v>0</v>
      </c>
      <c r="BR15" s="172">
        <v>0</v>
      </c>
      <c r="BS15" s="103">
        <v>64.205066599999995</v>
      </c>
      <c r="BT15" s="172">
        <v>0.77199615578965353</v>
      </c>
      <c r="BU15" s="103">
        <v>219.10286908</v>
      </c>
      <c r="BV15" s="172">
        <v>1.7058216000979727</v>
      </c>
      <c r="BW15" s="103">
        <v>0</v>
      </c>
      <c r="BX15" s="172">
        <v>0</v>
      </c>
      <c r="BY15" s="103">
        <v>0</v>
      </c>
      <c r="BZ15" s="172">
        <v>0</v>
      </c>
      <c r="CA15" s="103">
        <v>0</v>
      </c>
      <c r="CB15" s="172">
        <v>0</v>
      </c>
      <c r="CC15" s="103">
        <v>0</v>
      </c>
      <c r="CD15" s="172">
        <v>0</v>
      </c>
      <c r="CE15" s="103">
        <v>0</v>
      </c>
      <c r="CF15" s="172">
        <v>0</v>
      </c>
      <c r="CG15" s="103">
        <v>0</v>
      </c>
      <c r="CH15" s="172">
        <v>0</v>
      </c>
      <c r="CI15" s="103">
        <v>16.656804000000001</v>
      </c>
      <c r="CJ15" s="172">
        <v>2.5811997833291507</v>
      </c>
      <c r="CK15" s="103">
        <v>0</v>
      </c>
      <c r="CL15" s="172">
        <v>0</v>
      </c>
      <c r="CM15" s="103">
        <v>0</v>
      </c>
      <c r="CN15" s="172">
        <v>0</v>
      </c>
      <c r="CO15" s="103">
        <v>0</v>
      </c>
      <c r="CP15" s="172">
        <v>0</v>
      </c>
      <c r="CQ15" s="103">
        <v>0</v>
      </c>
      <c r="CR15" s="172">
        <v>0</v>
      </c>
      <c r="CS15" s="103">
        <v>0</v>
      </c>
      <c r="CT15" s="172">
        <v>0</v>
      </c>
      <c r="CU15" s="103">
        <v>0</v>
      </c>
      <c r="CV15" s="172" t="s">
        <v>245</v>
      </c>
      <c r="CW15" s="103">
        <v>0</v>
      </c>
      <c r="CX15" s="172">
        <v>0</v>
      </c>
      <c r="CY15" s="172">
        <v>0</v>
      </c>
      <c r="CZ15" s="172" t="s">
        <v>245</v>
      </c>
      <c r="DA15" s="172">
        <v>0</v>
      </c>
      <c r="DB15" s="172" t="s">
        <v>245</v>
      </c>
      <c r="DC15" s="81"/>
      <c r="DD15" s="81"/>
      <c r="DE15" s="81"/>
      <c r="DF15" s="81"/>
      <c r="DG15" s="81"/>
      <c r="DH15" s="81"/>
      <c r="DI15" s="81"/>
      <c r="DJ15" s="81"/>
      <c r="DK15" s="81"/>
      <c r="DL15" s="81"/>
      <c r="DM15" s="81"/>
      <c r="DN15" s="81"/>
      <c r="DO15" s="81"/>
      <c r="DP15" s="81"/>
      <c r="DQ15" s="81"/>
      <c r="DR15" s="81"/>
      <c r="DS15" s="81"/>
      <c r="DT15" s="81"/>
      <c r="DU15" s="81"/>
      <c r="DV15" s="81"/>
      <c r="DW15" s="81"/>
      <c r="DX15" s="81"/>
      <c r="DY15" s="81"/>
      <c r="DZ15" s="81"/>
      <c r="EA15" s="81"/>
      <c r="EB15" s="81"/>
      <c r="EC15" s="81"/>
    </row>
    <row r="16" spans="1:133" s="135" customFormat="1" ht="20.100000000000001" customHeight="1">
      <c r="A16" s="176"/>
      <c r="B16" s="367" t="s">
        <v>254</v>
      </c>
      <c r="C16" s="363">
        <v>40661.496068790002</v>
      </c>
      <c r="D16" s="364">
        <v>2.04801366872409</v>
      </c>
      <c r="E16" s="365">
        <v>42158.043516999998</v>
      </c>
      <c r="F16" s="364">
        <v>4.5619910616819457</v>
      </c>
      <c r="G16" s="365">
        <v>10269.665325299999</v>
      </c>
      <c r="H16" s="364">
        <v>0.90193724526937746</v>
      </c>
      <c r="I16" s="365">
        <v>6135.6724270900004</v>
      </c>
      <c r="J16" s="364">
        <v>1.2895091915038368</v>
      </c>
      <c r="K16" s="365">
        <v>8832.6326179999996</v>
      </c>
      <c r="L16" s="364">
        <v>1.7445400647321276</v>
      </c>
      <c r="M16" s="365">
        <v>6841.5323669999998</v>
      </c>
      <c r="N16" s="364">
        <v>1.3155662577204215</v>
      </c>
      <c r="O16" s="365">
        <v>1941.064206</v>
      </c>
      <c r="P16" s="364">
        <v>0.41367647885239128</v>
      </c>
      <c r="Q16" s="365">
        <v>39.929009520000001</v>
      </c>
      <c r="R16" s="364">
        <v>2.0983094641502924E-2</v>
      </c>
      <c r="S16" s="365">
        <v>3464.3997386300002</v>
      </c>
      <c r="T16" s="364">
        <v>1.3002715066026178</v>
      </c>
      <c r="U16" s="365">
        <v>9037.1451279800003</v>
      </c>
      <c r="V16" s="364">
        <v>4.6979926991364414</v>
      </c>
      <c r="W16" s="365">
        <v>564.39849380999999</v>
      </c>
      <c r="X16" s="364">
        <v>1.0379450824790781</v>
      </c>
      <c r="Y16" s="365">
        <v>1720.5391030000001</v>
      </c>
      <c r="Z16" s="364">
        <v>2.596406467769572</v>
      </c>
      <c r="AA16" s="365">
        <v>3570.7328539200003</v>
      </c>
      <c r="AB16" s="364">
        <v>1.9673827561616108</v>
      </c>
      <c r="AC16" s="365">
        <v>0</v>
      </c>
      <c r="AD16" s="364">
        <v>0</v>
      </c>
      <c r="AE16" s="365">
        <v>1461.084691</v>
      </c>
      <c r="AF16" s="364">
        <v>3.1804870329164756</v>
      </c>
      <c r="AG16" s="365">
        <v>0</v>
      </c>
      <c r="AH16" s="364">
        <v>0</v>
      </c>
      <c r="AI16" s="365">
        <v>1473.4394900699999</v>
      </c>
      <c r="AJ16" s="364">
        <v>2.1425988313268105</v>
      </c>
      <c r="AK16" s="365">
        <v>949.422686</v>
      </c>
      <c r="AL16" s="364">
        <v>1.1627148471119333</v>
      </c>
      <c r="AM16" s="365">
        <v>75.600643000000005</v>
      </c>
      <c r="AN16" s="364">
        <v>0.67734877764146806</v>
      </c>
      <c r="AO16" s="365">
        <v>147.21773099999999</v>
      </c>
      <c r="AP16" s="364">
        <v>0.20401823335877076</v>
      </c>
      <c r="AQ16" s="365">
        <v>153.36506700000001</v>
      </c>
      <c r="AR16" s="364">
        <v>0.94693639688250819</v>
      </c>
      <c r="AS16" s="365">
        <v>1751.7910529999999</v>
      </c>
      <c r="AT16" s="364">
        <v>1.7957310097021728</v>
      </c>
      <c r="AU16" s="365">
        <v>0</v>
      </c>
      <c r="AV16" s="364" t="s">
        <v>245</v>
      </c>
      <c r="AW16" s="365">
        <v>1875.6902689999999</v>
      </c>
      <c r="AX16" s="364">
        <v>3.2364853070021975</v>
      </c>
      <c r="AY16" s="365">
        <v>467.34849700000001</v>
      </c>
      <c r="AZ16" s="364">
        <v>2.0022415372383695</v>
      </c>
      <c r="BA16" s="365">
        <v>714.65969900000005</v>
      </c>
      <c r="BB16" s="364">
        <v>2.6435094220008537</v>
      </c>
      <c r="BC16" s="365">
        <v>210.72766300000001</v>
      </c>
      <c r="BD16" s="364">
        <v>0.75888837557956113</v>
      </c>
      <c r="BE16" s="365">
        <v>1871.5102870000001</v>
      </c>
      <c r="BF16" s="364">
        <v>3.3772729915377808</v>
      </c>
      <c r="BG16" s="365">
        <v>0</v>
      </c>
      <c r="BH16" s="364">
        <v>0</v>
      </c>
      <c r="BI16" s="365">
        <v>1431.5076403399999</v>
      </c>
      <c r="BJ16" s="364">
        <v>3.4704883623948439</v>
      </c>
      <c r="BK16" s="365">
        <v>0</v>
      </c>
      <c r="BL16" s="364">
        <v>0</v>
      </c>
      <c r="BM16" s="365">
        <v>2010.205567</v>
      </c>
      <c r="BN16" s="364">
        <v>7.0015184384904288</v>
      </c>
      <c r="BO16" s="365">
        <v>0</v>
      </c>
      <c r="BP16" s="364" t="s">
        <v>245</v>
      </c>
      <c r="BQ16" s="365">
        <v>147.42957200000001</v>
      </c>
      <c r="BR16" s="364">
        <v>1.4363942438187547</v>
      </c>
      <c r="BS16" s="365">
        <v>262.28662918999999</v>
      </c>
      <c r="BT16" s="364">
        <v>3.1537116955456335</v>
      </c>
      <c r="BU16" s="365">
        <v>18.144802089999999</v>
      </c>
      <c r="BV16" s="364">
        <v>0.14126604304448226</v>
      </c>
      <c r="BW16" s="365">
        <v>0</v>
      </c>
      <c r="BX16" s="364">
        <v>0</v>
      </c>
      <c r="BY16" s="365">
        <v>145.87853415000001</v>
      </c>
      <c r="BZ16" s="364">
        <v>2.3850019524291146</v>
      </c>
      <c r="CA16" s="365">
        <v>71.894745</v>
      </c>
      <c r="CB16" s="364">
        <v>1.5964439183404442</v>
      </c>
      <c r="CC16" s="365">
        <v>0</v>
      </c>
      <c r="CD16" s="364">
        <v>0</v>
      </c>
      <c r="CE16" s="365">
        <v>52.976495999999997</v>
      </c>
      <c r="CF16" s="364">
        <v>0.75612168452298567</v>
      </c>
      <c r="CG16" s="365">
        <v>0</v>
      </c>
      <c r="CH16" s="364">
        <v>0</v>
      </c>
      <c r="CI16" s="365">
        <v>40.129897</v>
      </c>
      <c r="CJ16" s="364">
        <v>6.2186768506984373</v>
      </c>
      <c r="CK16" s="365">
        <v>0</v>
      </c>
      <c r="CL16" s="364">
        <v>0</v>
      </c>
      <c r="CM16" s="365">
        <v>0</v>
      </c>
      <c r="CN16" s="364">
        <v>0</v>
      </c>
      <c r="CO16" s="365">
        <v>5.6417000000000002E-2</v>
      </c>
      <c r="CP16" s="364">
        <v>0.16740595369599451</v>
      </c>
      <c r="CQ16" s="365">
        <v>5.8359496200000001</v>
      </c>
      <c r="CR16" s="364">
        <v>19.784886409533588</v>
      </c>
      <c r="CS16" s="365">
        <v>10.801577</v>
      </c>
      <c r="CT16" s="364">
        <v>0.7049740671967315</v>
      </c>
      <c r="CU16" s="365">
        <v>0</v>
      </c>
      <c r="CV16" s="364" t="s">
        <v>245</v>
      </c>
      <c r="CW16" s="365">
        <v>12.186074</v>
      </c>
      <c r="CX16" s="364">
        <v>3.0851766191747716</v>
      </c>
      <c r="CY16" s="364">
        <v>0</v>
      </c>
      <c r="CZ16" s="364" t="s">
        <v>245</v>
      </c>
      <c r="DA16" s="364">
        <v>0</v>
      </c>
      <c r="DB16" s="364" t="s">
        <v>245</v>
      </c>
      <c r="DC16" s="81"/>
      <c r="DD16" s="81"/>
      <c r="DE16" s="81"/>
      <c r="DF16" s="81"/>
      <c r="DG16" s="81"/>
      <c r="DH16" s="81"/>
      <c r="DI16" s="81"/>
      <c r="DJ16" s="81"/>
      <c r="DK16" s="81"/>
      <c r="DL16" s="81"/>
      <c r="DM16" s="81"/>
      <c r="DN16" s="81"/>
      <c r="DO16" s="81"/>
      <c r="DP16" s="81"/>
      <c r="DQ16" s="81"/>
      <c r="DR16" s="81"/>
      <c r="DS16" s="81"/>
      <c r="DT16" s="81"/>
      <c r="DU16" s="81"/>
      <c r="DV16" s="81"/>
      <c r="DW16" s="81"/>
      <c r="DX16" s="81"/>
      <c r="DY16" s="81"/>
      <c r="DZ16" s="81"/>
      <c r="EA16" s="81"/>
      <c r="EB16" s="81"/>
      <c r="EC16" s="81"/>
    </row>
    <row r="17" spans="1:133" s="138" customFormat="1" ht="20.100000000000001" customHeight="1">
      <c r="A17" s="176"/>
      <c r="B17" s="366" t="s">
        <v>248</v>
      </c>
      <c r="C17" s="171">
        <v>13106.997962089999</v>
      </c>
      <c r="D17" s="172">
        <v>0.6601653548823273</v>
      </c>
      <c r="E17" s="103">
        <v>14114.805987</v>
      </c>
      <c r="F17" s="172">
        <v>1.5273863153564813</v>
      </c>
      <c r="G17" s="103">
        <v>3315.76610441</v>
      </c>
      <c r="H17" s="172">
        <v>0.291208413462273</v>
      </c>
      <c r="I17" s="103">
        <v>301.83330044999997</v>
      </c>
      <c r="J17" s="172">
        <v>6.3435070867499055E-2</v>
      </c>
      <c r="K17" s="103">
        <v>3297.0909849999998</v>
      </c>
      <c r="L17" s="172">
        <v>0.6512109774245356</v>
      </c>
      <c r="M17" s="103">
        <v>780.63488199999995</v>
      </c>
      <c r="N17" s="172">
        <v>0.15010919414959814</v>
      </c>
      <c r="O17" s="103">
        <v>175.38433599999999</v>
      </c>
      <c r="P17" s="172">
        <v>3.7377627354148783E-2</v>
      </c>
      <c r="Q17" s="103">
        <v>39.929009520000001</v>
      </c>
      <c r="R17" s="172">
        <v>2.0983094641502924E-2</v>
      </c>
      <c r="S17" s="103">
        <v>2925.2734386300003</v>
      </c>
      <c r="T17" s="172">
        <v>1.0979246011536208</v>
      </c>
      <c r="U17" s="103">
        <v>902.7086114</v>
      </c>
      <c r="V17" s="172">
        <v>0.46927634842052524</v>
      </c>
      <c r="W17" s="103">
        <v>564.39849380999999</v>
      </c>
      <c r="X17" s="172">
        <v>1.0379450824790781</v>
      </c>
      <c r="Y17" s="103">
        <v>369.683697</v>
      </c>
      <c r="Z17" s="172">
        <v>0.55787697021598392</v>
      </c>
      <c r="AA17" s="103">
        <v>2693.19712269</v>
      </c>
      <c r="AB17" s="172">
        <v>1.4838829436112957</v>
      </c>
      <c r="AC17" s="103">
        <v>0</v>
      </c>
      <c r="AD17" s="172">
        <v>0</v>
      </c>
      <c r="AE17" s="103">
        <v>445.37952100000001</v>
      </c>
      <c r="AF17" s="172">
        <v>0.9695014943299074</v>
      </c>
      <c r="AG17" s="103">
        <v>0</v>
      </c>
      <c r="AH17" s="172">
        <v>0</v>
      </c>
      <c r="AI17" s="103">
        <v>157.81327261000001</v>
      </c>
      <c r="AJ17" s="172">
        <v>0.22948382729037725</v>
      </c>
      <c r="AK17" s="103">
        <v>576.29355999999996</v>
      </c>
      <c r="AL17" s="172">
        <v>0.70576055153056638</v>
      </c>
      <c r="AM17" s="103">
        <v>75.600643000000005</v>
      </c>
      <c r="AN17" s="172">
        <v>0.67734877764146806</v>
      </c>
      <c r="AO17" s="103">
        <v>109.688241</v>
      </c>
      <c r="AP17" s="172">
        <v>0.15200887146570061</v>
      </c>
      <c r="AQ17" s="103">
        <v>49.075488999999997</v>
      </c>
      <c r="AR17" s="172">
        <v>0.30301141999244952</v>
      </c>
      <c r="AS17" s="103">
        <v>1751.4915149999999</v>
      </c>
      <c r="AT17" s="172">
        <v>1.7954239584278424</v>
      </c>
      <c r="AU17" s="103">
        <v>0</v>
      </c>
      <c r="AV17" s="172" t="s">
        <v>245</v>
      </c>
      <c r="AW17" s="103">
        <v>1120.875409</v>
      </c>
      <c r="AX17" s="172">
        <v>1.9340596111012707</v>
      </c>
      <c r="AY17" s="103">
        <v>408.86219999999997</v>
      </c>
      <c r="AZ17" s="172">
        <v>1.7516711514034495</v>
      </c>
      <c r="BA17" s="103">
        <v>710.99147500000004</v>
      </c>
      <c r="BB17" s="172">
        <v>2.6299407476799446</v>
      </c>
      <c r="BC17" s="103">
        <v>138.41326100000001</v>
      </c>
      <c r="BD17" s="172">
        <v>0.4984642894225037</v>
      </c>
      <c r="BE17" s="103">
        <v>0</v>
      </c>
      <c r="BF17" s="172">
        <v>0</v>
      </c>
      <c r="BG17" s="103">
        <v>0</v>
      </c>
      <c r="BH17" s="172">
        <v>0</v>
      </c>
      <c r="BI17" s="103">
        <v>1423.4643406700002</v>
      </c>
      <c r="BJ17" s="172">
        <v>3.4509885168380592</v>
      </c>
      <c r="BK17" s="103">
        <v>0</v>
      </c>
      <c r="BL17" s="172">
        <v>0</v>
      </c>
      <c r="BM17" s="103">
        <v>123.150845</v>
      </c>
      <c r="BN17" s="172">
        <v>0.42893270526057442</v>
      </c>
      <c r="BO17" s="103">
        <v>0</v>
      </c>
      <c r="BP17" s="172" t="s">
        <v>245</v>
      </c>
      <c r="BQ17" s="103">
        <v>146.74690699999999</v>
      </c>
      <c r="BR17" s="172">
        <v>1.4297430946418679</v>
      </c>
      <c r="BS17" s="103">
        <v>230.50145255999999</v>
      </c>
      <c r="BT17" s="172">
        <v>2.7715294867438267</v>
      </c>
      <c r="BU17" s="103">
        <v>12.440421369999999</v>
      </c>
      <c r="BV17" s="172">
        <v>9.6854685547353742E-2</v>
      </c>
      <c r="BW17" s="103">
        <v>0</v>
      </c>
      <c r="BX17" s="172">
        <v>0</v>
      </c>
      <c r="BY17" s="103">
        <v>145.87853415000001</v>
      </c>
      <c r="BZ17" s="172">
        <v>2.3850019524291146</v>
      </c>
      <c r="CA17" s="103">
        <v>71.894745</v>
      </c>
      <c r="CB17" s="172">
        <v>1.5964439183404442</v>
      </c>
      <c r="CC17" s="103">
        <v>0</v>
      </c>
      <c r="CD17" s="172">
        <v>0</v>
      </c>
      <c r="CE17" s="103">
        <v>0</v>
      </c>
      <c r="CF17" s="172">
        <v>0</v>
      </c>
      <c r="CG17" s="103">
        <v>0</v>
      </c>
      <c r="CH17" s="172">
        <v>0</v>
      </c>
      <c r="CI17" s="103">
        <v>0</v>
      </c>
      <c r="CJ17" s="172">
        <v>0</v>
      </c>
      <c r="CK17" s="103">
        <v>0</v>
      </c>
      <c r="CL17" s="172">
        <v>0</v>
      </c>
      <c r="CM17" s="103">
        <v>0</v>
      </c>
      <c r="CN17" s="172">
        <v>0</v>
      </c>
      <c r="CO17" s="103">
        <v>0</v>
      </c>
      <c r="CP17" s="172">
        <v>0</v>
      </c>
      <c r="CQ17" s="103">
        <v>0</v>
      </c>
      <c r="CR17" s="172">
        <v>0</v>
      </c>
      <c r="CS17" s="103">
        <v>10.801577</v>
      </c>
      <c r="CT17" s="172">
        <v>0.7049740671967315</v>
      </c>
      <c r="CU17" s="103">
        <v>0</v>
      </c>
      <c r="CV17" s="172" t="s">
        <v>245</v>
      </c>
      <c r="CW17" s="103">
        <v>0</v>
      </c>
      <c r="CX17" s="172">
        <v>0</v>
      </c>
      <c r="CY17" s="172">
        <v>0</v>
      </c>
      <c r="CZ17" s="172" t="s">
        <v>245</v>
      </c>
      <c r="DA17" s="172">
        <v>0</v>
      </c>
      <c r="DB17" s="172" t="s">
        <v>245</v>
      </c>
      <c r="DC17" s="81"/>
      <c r="DD17" s="81"/>
      <c r="DE17" s="81"/>
      <c r="DF17" s="81"/>
      <c r="DG17" s="81"/>
      <c r="DH17" s="81"/>
      <c r="DI17" s="81"/>
      <c r="DJ17" s="81"/>
      <c r="DK17" s="81"/>
      <c r="DL17" s="81"/>
      <c r="DM17" s="81"/>
      <c r="DN17" s="81"/>
      <c r="DO17" s="81"/>
      <c r="DP17" s="81"/>
      <c r="DQ17" s="81"/>
      <c r="DR17" s="81"/>
      <c r="DS17" s="81"/>
      <c r="DT17" s="81"/>
      <c r="DU17" s="81"/>
      <c r="DV17" s="81"/>
      <c r="DW17" s="81"/>
      <c r="DX17" s="81"/>
      <c r="DY17" s="81"/>
      <c r="DZ17" s="81"/>
      <c r="EA17" s="81"/>
      <c r="EB17" s="81"/>
      <c r="EC17" s="81"/>
    </row>
    <row r="18" spans="1:133" s="138" customFormat="1" ht="20.100000000000001" customHeight="1">
      <c r="A18" s="176"/>
      <c r="B18" s="366" t="s">
        <v>249</v>
      </c>
      <c r="C18" s="171">
        <v>13106.997962089999</v>
      </c>
      <c r="D18" s="172">
        <v>0.6601653548823273</v>
      </c>
      <c r="E18" s="103">
        <v>14114.622307</v>
      </c>
      <c r="F18" s="172">
        <v>1.5273664390422999</v>
      </c>
      <c r="G18" s="103">
        <v>3315.76610441</v>
      </c>
      <c r="H18" s="172">
        <v>0.291208413462273</v>
      </c>
      <c r="I18" s="103">
        <v>301.83330044999997</v>
      </c>
      <c r="J18" s="172">
        <v>6.3435070867499055E-2</v>
      </c>
      <c r="K18" s="103">
        <v>3297.0907710000001</v>
      </c>
      <c r="L18" s="172">
        <v>0.65121093515723094</v>
      </c>
      <c r="M18" s="103">
        <v>780.63488199999995</v>
      </c>
      <c r="N18" s="172">
        <v>0.15010919414959814</v>
      </c>
      <c r="O18" s="103">
        <v>175.38433599999999</v>
      </c>
      <c r="P18" s="172">
        <v>3.7377627354148783E-2</v>
      </c>
      <c r="Q18" s="103">
        <v>37.400584869999996</v>
      </c>
      <c r="R18" s="172">
        <v>1.9654382149942501E-2</v>
      </c>
      <c r="S18" s="103">
        <v>2867.3607663800003</v>
      </c>
      <c r="T18" s="172">
        <v>1.0761885997452874</v>
      </c>
      <c r="U18" s="103">
        <v>902.7086114</v>
      </c>
      <c r="V18" s="172">
        <v>0.46927634842052524</v>
      </c>
      <c r="W18" s="103">
        <v>564.39849380999999</v>
      </c>
      <c r="X18" s="172">
        <v>1.0379450824790781</v>
      </c>
      <c r="Y18" s="103">
        <v>369.683697</v>
      </c>
      <c r="Z18" s="172">
        <v>0.55787697021598392</v>
      </c>
      <c r="AA18" s="103">
        <v>2692.7407750500001</v>
      </c>
      <c r="AB18" s="172">
        <v>1.4836315076975826</v>
      </c>
      <c r="AC18" s="103">
        <v>0</v>
      </c>
      <c r="AD18" s="172">
        <v>0</v>
      </c>
      <c r="AE18" s="103">
        <v>445.37952100000001</v>
      </c>
      <c r="AF18" s="172">
        <v>0.9695014943299074</v>
      </c>
      <c r="AG18" s="103">
        <v>0</v>
      </c>
      <c r="AH18" s="172">
        <v>0</v>
      </c>
      <c r="AI18" s="103">
        <v>157.81327261000001</v>
      </c>
      <c r="AJ18" s="172">
        <v>0.22948382729037725</v>
      </c>
      <c r="AK18" s="103">
        <v>576.29355999999996</v>
      </c>
      <c r="AL18" s="172">
        <v>0.70576055153056638</v>
      </c>
      <c r="AM18" s="103">
        <v>75.600643000000005</v>
      </c>
      <c r="AN18" s="172">
        <v>0.67734877764146806</v>
      </c>
      <c r="AO18" s="103">
        <v>109.688241</v>
      </c>
      <c r="AP18" s="172">
        <v>0.15200887146570061</v>
      </c>
      <c r="AQ18" s="103">
        <v>49.075488999999997</v>
      </c>
      <c r="AR18" s="172">
        <v>0.30301141999244952</v>
      </c>
      <c r="AS18" s="103">
        <v>1751.4915149999999</v>
      </c>
      <c r="AT18" s="172">
        <v>1.7954239584278424</v>
      </c>
      <c r="AU18" s="103">
        <v>0</v>
      </c>
      <c r="AV18" s="172" t="s">
        <v>245</v>
      </c>
      <c r="AW18" s="103">
        <v>1120.875409</v>
      </c>
      <c r="AX18" s="172">
        <v>1.9340596111012707</v>
      </c>
      <c r="AY18" s="103">
        <v>408.86219999999997</v>
      </c>
      <c r="AZ18" s="172">
        <v>1.7516711514034495</v>
      </c>
      <c r="BA18" s="103">
        <v>690.95845099999997</v>
      </c>
      <c r="BB18" s="172">
        <v>2.5558390629630492</v>
      </c>
      <c r="BC18" s="103">
        <v>138.41326100000001</v>
      </c>
      <c r="BD18" s="172">
        <v>0.4984642894225037</v>
      </c>
      <c r="BE18" s="103">
        <v>0</v>
      </c>
      <c r="BF18" s="172">
        <v>0</v>
      </c>
      <c r="BG18" s="103">
        <v>0</v>
      </c>
      <c r="BH18" s="172">
        <v>0</v>
      </c>
      <c r="BI18" s="103">
        <v>1423.4643406700002</v>
      </c>
      <c r="BJ18" s="172">
        <v>3.4509885168380592</v>
      </c>
      <c r="BK18" s="103">
        <v>0</v>
      </c>
      <c r="BL18" s="172">
        <v>0</v>
      </c>
      <c r="BM18" s="103">
        <v>105.505481</v>
      </c>
      <c r="BN18" s="172">
        <v>0.36747414429148362</v>
      </c>
      <c r="BO18" s="103">
        <v>0</v>
      </c>
      <c r="BP18" s="172" t="s">
        <v>245</v>
      </c>
      <c r="BQ18" s="103">
        <v>146.74690699999999</v>
      </c>
      <c r="BR18" s="172">
        <v>1.4297430946418679</v>
      </c>
      <c r="BS18" s="103">
        <v>230.50145255999999</v>
      </c>
      <c r="BT18" s="172">
        <v>2.7715294867438267</v>
      </c>
      <c r="BU18" s="103">
        <v>12.440421369999999</v>
      </c>
      <c r="BV18" s="172">
        <v>9.6854685547353742E-2</v>
      </c>
      <c r="BW18" s="103">
        <v>0</v>
      </c>
      <c r="BX18" s="172">
        <v>0</v>
      </c>
      <c r="BY18" s="103">
        <v>145.87853415000001</v>
      </c>
      <c r="BZ18" s="172">
        <v>2.3850019524291146</v>
      </c>
      <c r="CA18" s="103">
        <v>71.894745</v>
      </c>
      <c r="CB18" s="172">
        <v>1.5964439183404442</v>
      </c>
      <c r="CC18" s="103">
        <v>0</v>
      </c>
      <c r="CD18" s="172">
        <v>0</v>
      </c>
      <c r="CE18" s="103">
        <v>0</v>
      </c>
      <c r="CF18" s="172">
        <v>0</v>
      </c>
      <c r="CG18" s="103">
        <v>0</v>
      </c>
      <c r="CH18" s="172">
        <v>0</v>
      </c>
      <c r="CI18" s="103">
        <v>0</v>
      </c>
      <c r="CJ18" s="172">
        <v>0</v>
      </c>
      <c r="CK18" s="103">
        <v>0</v>
      </c>
      <c r="CL18" s="172">
        <v>0</v>
      </c>
      <c r="CM18" s="103">
        <v>0</v>
      </c>
      <c r="CN18" s="172">
        <v>0</v>
      </c>
      <c r="CO18" s="103">
        <v>0</v>
      </c>
      <c r="CP18" s="172">
        <v>0</v>
      </c>
      <c r="CQ18" s="103">
        <v>0</v>
      </c>
      <c r="CR18" s="172">
        <v>0</v>
      </c>
      <c r="CS18" s="103">
        <v>0</v>
      </c>
      <c r="CT18" s="172">
        <v>0</v>
      </c>
      <c r="CU18" s="103">
        <v>0</v>
      </c>
      <c r="CV18" s="172" t="s">
        <v>245</v>
      </c>
      <c r="CW18" s="103">
        <v>0</v>
      </c>
      <c r="CX18" s="172">
        <v>0</v>
      </c>
      <c r="CY18" s="172">
        <v>0</v>
      </c>
      <c r="CZ18" s="172" t="s">
        <v>245</v>
      </c>
      <c r="DA18" s="172">
        <v>0</v>
      </c>
      <c r="DB18" s="172" t="s">
        <v>245</v>
      </c>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row>
    <row r="19" spans="1:133" s="138" customFormat="1" ht="20.100000000000001" customHeight="1">
      <c r="A19" s="176"/>
      <c r="B19" s="366" t="s">
        <v>250</v>
      </c>
      <c r="C19" s="171">
        <v>0</v>
      </c>
      <c r="D19" s="172">
        <v>0</v>
      </c>
      <c r="E19" s="103">
        <v>0.18368000000000001</v>
      </c>
      <c r="F19" s="172">
        <v>1.9876314181227185E-5</v>
      </c>
      <c r="G19" s="103">
        <v>0</v>
      </c>
      <c r="H19" s="172">
        <v>0</v>
      </c>
      <c r="I19" s="103">
        <v>0</v>
      </c>
      <c r="J19" s="172">
        <v>0</v>
      </c>
      <c r="K19" s="103">
        <v>2.14E-4</v>
      </c>
      <c r="L19" s="172">
        <v>4.2267304664281388E-8</v>
      </c>
      <c r="M19" s="103">
        <v>0</v>
      </c>
      <c r="N19" s="172">
        <v>0</v>
      </c>
      <c r="O19" s="103">
        <v>0</v>
      </c>
      <c r="P19" s="172">
        <v>0</v>
      </c>
      <c r="Q19" s="103">
        <v>2.5284246499999998</v>
      </c>
      <c r="R19" s="172">
        <v>1.3287124915604192E-3</v>
      </c>
      <c r="S19" s="103">
        <v>57.91267225</v>
      </c>
      <c r="T19" s="172">
        <v>2.1736001408333275E-2</v>
      </c>
      <c r="U19" s="103">
        <v>0</v>
      </c>
      <c r="V19" s="172">
        <v>0</v>
      </c>
      <c r="W19" s="103">
        <v>0</v>
      </c>
      <c r="X19" s="172">
        <v>0</v>
      </c>
      <c r="Y19" s="103">
        <v>0</v>
      </c>
      <c r="Z19" s="172">
        <v>0</v>
      </c>
      <c r="AA19" s="103">
        <v>0</v>
      </c>
      <c r="AB19" s="172">
        <v>0</v>
      </c>
      <c r="AC19" s="103">
        <v>0</v>
      </c>
      <c r="AD19" s="172">
        <v>0</v>
      </c>
      <c r="AE19" s="103">
        <v>0</v>
      </c>
      <c r="AF19" s="172">
        <v>0</v>
      </c>
      <c r="AG19" s="103">
        <v>0</v>
      </c>
      <c r="AH19" s="172">
        <v>0</v>
      </c>
      <c r="AI19" s="103">
        <v>0</v>
      </c>
      <c r="AJ19" s="172">
        <v>0</v>
      </c>
      <c r="AK19" s="103">
        <v>0</v>
      </c>
      <c r="AL19" s="172">
        <v>0</v>
      </c>
      <c r="AM19" s="103">
        <v>0</v>
      </c>
      <c r="AN19" s="172">
        <v>0</v>
      </c>
      <c r="AO19" s="103">
        <v>0</v>
      </c>
      <c r="AP19" s="172">
        <v>0</v>
      </c>
      <c r="AQ19" s="103">
        <v>0</v>
      </c>
      <c r="AR19" s="172">
        <v>0</v>
      </c>
      <c r="AS19" s="103">
        <v>0</v>
      </c>
      <c r="AT19" s="172">
        <v>0</v>
      </c>
      <c r="AU19" s="103">
        <v>0</v>
      </c>
      <c r="AV19" s="172" t="s">
        <v>245</v>
      </c>
      <c r="AW19" s="103">
        <v>0</v>
      </c>
      <c r="AX19" s="172">
        <v>0</v>
      </c>
      <c r="AY19" s="103">
        <v>0</v>
      </c>
      <c r="AZ19" s="172">
        <v>0</v>
      </c>
      <c r="BA19" s="103">
        <v>0</v>
      </c>
      <c r="BB19" s="172">
        <v>0</v>
      </c>
      <c r="BC19" s="103">
        <v>0</v>
      </c>
      <c r="BD19" s="172">
        <v>0</v>
      </c>
      <c r="BE19" s="103">
        <v>0</v>
      </c>
      <c r="BF19" s="172">
        <v>0</v>
      </c>
      <c r="BG19" s="103">
        <v>0</v>
      </c>
      <c r="BH19" s="172">
        <v>0</v>
      </c>
      <c r="BI19" s="103">
        <v>0</v>
      </c>
      <c r="BJ19" s="172">
        <v>0</v>
      </c>
      <c r="BK19" s="103">
        <v>0</v>
      </c>
      <c r="BL19" s="172">
        <v>0</v>
      </c>
      <c r="BM19" s="103">
        <v>17.645364000000001</v>
      </c>
      <c r="BN19" s="172">
        <v>6.1458560969090796E-2</v>
      </c>
      <c r="BO19" s="103">
        <v>0</v>
      </c>
      <c r="BP19" s="172" t="s">
        <v>245</v>
      </c>
      <c r="BQ19" s="103">
        <v>0</v>
      </c>
      <c r="BR19" s="172">
        <v>0</v>
      </c>
      <c r="BS19" s="103">
        <v>0</v>
      </c>
      <c r="BT19" s="172">
        <v>0</v>
      </c>
      <c r="BU19" s="103">
        <v>0</v>
      </c>
      <c r="BV19" s="172">
        <v>0</v>
      </c>
      <c r="BW19" s="103">
        <v>0</v>
      </c>
      <c r="BX19" s="172">
        <v>0</v>
      </c>
      <c r="BY19" s="103">
        <v>0</v>
      </c>
      <c r="BZ19" s="172">
        <v>0</v>
      </c>
      <c r="CA19" s="103">
        <v>0</v>
      </c>
      <c r="CB19" s="172">
        <v>0</v>
      </c>
      <c r="CC19" s="103">
        <v>0</v>
      </c>
      <c r="CD19" s="172">
        <v>0</v>
      </c>
      <c r="CE19" s="103">
        <v>0</v>
      </c>
      <c r="CF19" s="172">
        <v>0</v>
      </c>
      <c r="CG19" s="103">
        <v>0</v>
      </c>
      <c r="CH19" s="172">
        <v>0</v>
      </c>
      <c r="CI19" s="103">
        <v>0</v>
      </c>
      <c r="CJ19" s="172">
        <v>0</v>
      </c>
      <c r="CK19" s="103">
        <v>0</v>
      </c>
      <c r="CL19" s="172">
        <v>0</v>
      </c>
      <c r="CM19" s="103">
        <v>0</v>
      </c>
      <c r="CN19" s="172">
        <v>0</v>
      </c>
      <c r="CO19" s="103">
        <v>0</v>
      </c>
      <c r="CP19" s="172">
        <v>0</v>
      </c>
      <c r="CQ19" s="103">
        <v>0</v>
      </c>
      <c r="CR19" s="172">
        <v>0</v>
      </c>
      <c r="CS19" s="103">
        <v>10.801577</v>
      </c>
      <c r="CT19" s="172">
        <v>0.7049740671967315</v>
      </c>
      <c r="CU19" s="103">
        <v>0</v>
      </c>
      <c r="CV19" s="172" t="s">
        <v>245</v>
      </c>
      <c r="CW19" s="103">
        <v>0</v>
      </c>
      <c r="CX19" s="172">
        <v>0</v>
      </c>
      <c r="CY19" s="172">
        <v>0</v>
      </c>
      <c r="CZ19" s="172" t="s">
        <v>245</v>
      </c>
      <c r="DA19" s="172">
        <v>0</v>
      </c>
      <c r="DB19" s="172" t="s">
        <v>245</v>
      </c>
      <c r="DC19" s="81"/>
      <c r="DD19" s="81"/>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row>
    <row r="20" spans="1:133" s="138" customFormat="1" ht="20.100000000000001" customHeight="1">
      <c r="A20" s="176"/>
      <c r="B20" s="366" t="s">
        <v>251</v>
      </c>
      <c r="C20" s="171">
        <v>0</v>
      </c>
      <c r="D20" s="172">
        <v>0</v>
      </c>
      <c r="E20" s="103">
        <v>0</v>
      </c>
      <c r="F20" s="172">
        <v>0</v>
      </c>
      <c r="G20" s="103">
        <v>0</v>
      </c>
      <c r="H20" s="172">
        <v>0</v>
      </c>
      <c r="I20" s="103">
        <v>0</v>
      </c>
      <c r="J20" s="172">
        <v>0</v>
      </c>
      <c r="K20" s="103">
        <v>0</v>
      </c>
      <c r="L20" s="172">
        <v>0</v>
      </c>
      <c r="M20" s="103">
        <v>0</v>
      </c>
      <c r="N20" s="172">
        <v>0</v>
      </c>
      <c r="O20" s="103">
        <v>0</v>
      </c>
      <c r="P20" s="172">
        <v>0</v>
      </c>
      <c r="Q20" s="103">
        <v>0</v>
      </c>
      <c r="R20" s="172">
        <v>0</v>
      </c>
      <c r="S20" s="103">
        <v>0</v>
      </c>
      <c r="T20" s="172">
        <v>0</v>
      </c>
      <c r="U20" s="103">
        <v>0</v>
      </c>
      <c r="V20" s="172">
        <v>0</v>
      </c>
      <c r="W20" s="103">
        <v>0</v>
      </c>
      <c r="X20" s="172">
        <v>0</v>
      </c>
      <c r="Y20" s="103">
        <v>0</v>
      </c>
      <c r="Z20" s="172">
        <v>0</v>
      </c>
      <c r="AA20" s="103">
        <v>0.45634764</v>
      </c>
      <c r="AB20" s="172">
        <v>2.5143591371318014E-4</v>
      </c>
      <c r="AC20" s="103">
        <v>0</v>
      </c>
      <c r="AD20" s="172">
        <v>0</v>
      </c>
      <c r="AE20" s="103">
        <v>0</v>
      </c>
      <c r="AF20" s="172">
        <v>0</v>
      </c>
      <c r="AG20" s="103">
        <v>0</v>
      </c>
      <c r="AH20" s="172">
        <v>0</v>
      </c>
      <c r="AI20" s="103">
        <v>0</v>
      </c>
      <c r="AJ20" s="172">
        <v>0</v>
      </c>
      <c r="AK20" s="103">
        <v>0</v>
      </c>
      <c r="AL20" s="172">
        <v>0</v>
      </c>
      <c r="AM20" s="103">
        <v>0</v>
      </c>
      <c r="AN20" s="172">
        <v>0</v>
      </c>
      <c r="AO20" s="103">
        <v>0</v>
      </c>
      <c r="AP20" s="172">
        <v>0</v>
      </c>
      <c r="AQ20" s="103">
        <v>0</v>
      </c>
      <c r="AR20" s="172">
        <v>0</v>
      </c>
      <c r="AS20" s="103">
        <v>0</v>
      </c>
      <c r="AT20" s="172">
        <v>0</v>
      </c>
      <c r="AU20" s="103">
        <v>0</v>
      </c>
      <c r="AV20" s="172" t="s">
        <v>245</v>
      </c>
      <c r="AW20" s="103">
        <v>0</v>
      </c>
      <c r="AX20" s="172">
        <v>0</v>
      </c>
      <c r="AY20" s="103">
        <v>0</v>
      </c>
      <c r="AZ20" s="172">
        <v>0</v>
      </c>
      <c r="BA20" s="103">
        <v>20.033024000000001</v>
      </c>
      <c r="BB20" s="172">
        <v>7.4101684716895197E-2</v>
      </c>
      <c r="BC20" s="103">
        <v>0</v>
      </c>
      <c r="BD20" s="172">
        <v>0</v>
      </c>
      <c r="BE20" s="103">
        <v>0</v>
      </c>
      <c r="BF20" s="172">
        <v>0</v>
      </c>
      <c r="BG20" s="103">
        <v>0</v>
      </c>
      <c r="BH20" s="172">
        <v>0</v>
      </c>
      <c r="BI20" s="103">
        <v>0</v>
      </c>
      <c r="BJ20" s="172">
        <v>0</v>
      </c>
      <c r="BK20" s="103">
        <v>0</v>
      </c>
      <c r="BL20" s="172">
        <v>0</v>
      </c>
      <c r="BM20" s="103">
        <v>0</v>
      </c>
      <c r="BN20" s="172">
        <v>0</v>
      </c>
      <c r="BO20" s="103">
        <v>0</v>
      </c>
      <c r="BP20" s="172" t="s">
        <v>245</v>
      </c>
      <c r="BQ20" s="103">
        <v>0</v>
      </c>
      <c r="BR20" s="172">
        <v>0</v>
      </c>
      <c r="BS20" s="103">
        <v>0</v>
      </c>
      <c r="BT20" s="172">
        <v>0</v>
      </c>
      <c r="BU20" s="103">
        <v>0</v>
      </c>
      <c r="BV20" s="172">
        <v>0</v>
      </c>
      <c r="BW20" s="103">
        <v>0</v>
      </c>
      <c r="BX20" s="172">
        <v>0</v>
      </c>
      <c r="BY20" s="103">
        <v>0</v>
      </c>
      <c r="BZ20" s="172">
        <v>0</v>
      </c>
      <c r="CA20" s="103">
        <v>0</v>
      </c>
      <c r="CB20" s="172">
        <v>0</v>
      </c>
      <c r="CC20" s="103">
        <v>0</v>
      </c>
      <c r="CD20" s="172">
        <v>0</v>
      </c>
      <c r="CE20" s="103">
        <v>0</v>
      </c>
      <c r="CF20" s="172">
        <v>0</v>
      </c>
      <c r="CG20" s="103">
        <v>0</v>
      </c>
      <c r="CH20" s="172">
        <v>0</v>
      </c>
      <c r="CI20" s="103">
        <v>0</v>
      </c>
      <c r="CJ20" s="172">
        <v>0</v>
      </c>
      <c r="CK20" s="103">
        <v>0</v>
      </c>
      <c r="CL20" s="172">
        <v>0</v>
      </c>
      <c r="CM20" s="103">
        <v>0</v>
      </c>
      <c r="CN20" s="172">
        <v>0</v>
      </c>
      <c r="CO20" s="103">
        <v>0</v>
      </c>
      <c r="CP20" s="172">
        <v>0</v>
      </c>
      <c r="CQ20" s="103">
        <v>0</v>
      </c>
      <c r="CR20" s="172">
        <v>0</v>
      </c>
      <c r="CS20" s="103">
        <v>0</v>
      </c>
      <c r="CT20" s="172">
        <v>0</v>
      </c>
      <c r="CU20" s="103">
        <v>0</v>
      </c>
      <c r="CV20" s="172" t="s">
        <v>245</v>
      </c>
      <c r="CW20" s="103">
        <v>0</v>
      </c>
      <c r="CX20" s="172">
        <v>0</v>
      </c>
      <c r="CY20" s="172">
        <v>0</v>
      </c>
      <c r="CZ20" s="172" t="s">
        <v>245</v>
      </c>
      <c r="DA20" s="172">
        <v>0</v>
      </c>
      <c r="DB20" s="172" t="s">
        <v>245</v>
      </c>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row>
    <row r="21" spans="1:133" s="138" customFormat="1" ht="20.100000000000001" customHeight="1">
      <c r="A21" s="176"/>
      <c r="B21" s="366" t="s">
        <v>252</v>
      </c>
      <c r="C21" s="171">
        <v>13241.033566919999</v>
      </c>
      <c r="D21" s="172">
        <v>0.66691637925002734</v>
      </c>
      <c r="E21" s="103">
        <v>8234.601122</v>
      </c>
      <c r="F21" s="172">
        <v>0.89107969870403902</v>
      </c>
      <c r="G21" s="103">
        <v>3206.9213825100001</v>
      </c>
      <c r="H21" s="172">
        <v>0.28164908455300985</v>
      </c>
      <c r="I21" s="103">
        <v>4901.9801362200005</v>
      </c>
      <c r="J21" s="172">
        <v>1.030229126039391</v>
      </c>
      <c r="K21" s="103">
        <v>3151.0539389999999</v>
      </c>
      <c r="L21" s="172">
        <v>0.62236708809951846</v>
      </c>
      <c r="M21" s="103">
        <v>1404.048972</v>
      </c>
      <c r="N21" s="172">
        <v>0.2699862183887034</v>
      </c>
      <c r="O21" s="103">
        <v>1608.338665</v>
      </c>
      <c r="P21" s="172">
        <v>0.34276654717693344</v>
      </c>
      <c r="Q21" s="103">
        <v>0</v>
      </c>
      <c r="R21" s="172">
        <v>0</v>
      </c>
      <c r="S21" s="103">
        <v>211.44538415</v>
      </c>
      <c r="T21" s="172">
        <v>7.9360474816804361E-2</v>
      </c>
      <c r="U21" s="103">
        <v>8131.4708729599997</v>
      </c>
      <c r="V21" s="172">
        <v>4.2271746501149305</v>
      </c>
      <c r="W21" s="103">
        <v>0</v>
      </c>
      <c r="X21" s="172">
        <v>0</v>
      </c>
      <c r="Y21" s="103">
        <v>573.531657</v>
      </c>
      <c r="Z21" s="172">
        <v>0.86549692541652146</v>
      </c>
      <c r="AA21" s="103">
        <v>331.15429454000002</v>
      </c>
      <c r="AB21" s="172">
        <v>0.18245757253770062</v>
      </c>
      <c r="AC21" s="103">
        <v>0</v>
      </c>
      <c r="AD21" s="172">
        <v>0</v>
      </c>
      <c r="AE21" s="103">
        <v>1015.70517</v>
      </c>
      <c r="AF21" s="172">
        <v>2.2109855385865682</v>
      </c>
      <c r="AG21" s="103">
        <v>0</v>
      </c>
      <c r="AH21" s="172">
        <v>0</v>
      </c>
      <c r="AI21" s="103">
        <v>1146.0423523900001</v>
      </c>
      <c r="AJ21" s="172">
        <v>1.6665149953088247</v>
      </c>
      <c r="AK21" s="103">
        <v>16.388083999999999</v>
      </c>
      <c r="AL21" s="172">
        <v>2.0069742237565955E-2</v>
      </c>
      <c r="AM21" s="103">
        <v>0</v>
      </c>
      <c r="AN21" s="172">
        <v>0</v>
      </c>
      <c r="AO21" s="103">
        <v>33.439900000000002</v>
      </c>
      <c r="AP21" s="172">
        <v>4.6341899683903967E-2</v>
      </c>
      <c r="AQ21" s="103">
        <v>103.018185</v>
      </c>
      <c r="AR21" s="172">
        <v>0.63607489518637028</v>
      </c>
      <c r="AS21" s="103">
        <v>0.29953800000000003</v>
      </c>
      <c r="AT21" s="172">
        <v>3.0705127433035788E-4</v>
      </c>
      <c r="AU21" s="103">
        <v>0</v>
      </c>
      <c r="AV21" s="172" t="s">
        <v>245</v>
      </c>
      <c r="AW21" s="103">
        <v>0.885347</v>
      </c>
      <c r="AX21" s="172">
        <v>1.5276576332755257E-3</v>
      </c>
      <c r="AY21" s="103">
        <v>58.486297</v>
      </c>
      <c r="AZ21" s="172">
        <v>0.25057038583491975</v>
      </c>
      <c r="BA21" s="103">
        <v>2.5986720000000001</v>
      </c>
      <c r="BB21" s="172">
        <v>9.6124266224921154E-3</v>
      </c>
      <c r="BC21" s="103">
        <v>72.314402000000001</v>
      </c>
      <c r="BD21" s="172">
        <v>0.26042408615705742</v>
      </c>
      <c r="BE21" s="103">
        <v>1871.5102870000001</v>
      </c>
      <c r="BF21" s="172">
        <v>3.3772729915377808</v>
      </c>
      <c r="BG21" s="103">
        <v>0</v>
      </c>
      <c r="BH21" s="172">
        <v>0</v>
      </c>
      <c r="BI21" s="103">
        <v>8.0432996699999997</v>
      </c>
      <c r="BJ21" s="172">
        <v>1.9499845556786095E-2</v>
      </c>
      <c r="BK21" s="103">
        <v>0</v>
      </c>
      <c r="BL21" s="172">
        <v>0</v>
      </c>
      <c r="BM21" s="103">
        <v>1887.0547220000001</v>
      </c>
      <c r="BN21" s="172">
        <v>6.5725857332298547</v>
      </c>
      <c r="BO21" s="103">
        <v>0</v>
      </c>
      <c r="BP21" s="172" t="s">
        <v>245</v>
      </c>
      <c r="BQ21" s="103">
        <v>0.68266499999999997</v>
      </c>
      <c r="BR21" s="172">
        <v>6.6511491768865066E-3</v>
      </c>
      <c r="BS21" s="103">
        <v>30.10672817</v>
      </c>
      <c r="BT21" s="172">
        <v>0.36200068999919194</v>
      </c>
      <c r="BU21" s="103">
        <v>0</v>
      </c>
      <c r="BV21" s="172">
        <v>0</v>
      </c>
      <c r="BW21" s="103">
        <v>0</v>
      </c>
      <c r="BX21" s="172">
        <v>0</v>
      </c>
      <c r="BY21" s="103">
        <v>0</v>
      </c>
      <c r="BZ21" s="172">
        <v>0</v>
      </c>
      <c r="CA21" s="103">
        <v>0</v>
      </c>
      <c r="CB21" s="172">
        <v>0</v>
      </c>
      <c r="CC21" s="103">
        <v>0</v>
      </c>
      <c r="CD21" s="172">
        <v>0</v>
      </c>
      <c r="CE21" s="103">
        <v>52.976495999999997</v>
      </c>
      <c r="CF21" s="172">
        <v>0.75612168452298567</v>
      </c>
      <c r="CG21" s="103">
        <v>0</v>
      </c>
      <c r="CH21" s="172">
        <v>0</v>
      </c>
      <c r="CI21" s="103">
        <v>38.787843000000002</v>
      </c>
      <c r="CJ21" s="172">
        <v>6.0107072129446397</v>
      </c>
      <c r="CK21" s="103">
        <v>0</v>
      </c>
      <c r="CL21" s="172">
        <v>0</v>
      </c>
      <c r="CM21" s="103">
        <v>0</v>
      </c>
      <c r="CN21" s="172">
        <v>0</v>
      </c>
      <c r="CO21" s="103">
        <v>5.6417000000000002E-2</v>
      </c>
      <c r="CP21" s="172">
        <v>0.16740595369599451</v>
      </c>
      <c r="CQ21" s="103">
        <v>5.8359496200000001</v>
      </c>
      <c r="CR21" s="172">
        <v>19.784886409533588</v>
      </c>
      <c r="CS21" s="103">
        <v>0</v>
      </c>
      <c r="CT21" s="172">
        <v>0</v>
      </c>
      <c r="CU21" s="103">
        <v>0</v>
      </c>
      <c r="CV21" s="172" t="s">
        <v>245</v>
      </c>
      <c r="CW21" s="103">
        <v>12.186074</v>
      </c>
      <c r="CX21" s="172">
        <v>3.0851766191747716</v>
      </c>
      <c r="CY21" s="172">
        <v>0</v>
      </c>
      <c r="CZ21" s="172" t="s">
        <v>245</v>
      </c>
      <c r="DA21" s="172">
        <v>0</v>
      </c>
      <c r="DB21" s="172" t="s">
        <v>245</v>
      </c>
      <c r="DC21" s="81"/>
      <c r="DD21" s="81"/>
      <c r="DE21" s="81"/>
      <c r="DF21" s="81"/>
      <c r="DG21" s="81"/>
      <c r="DH21" s="81"/>
      <c r="DI21" s="81"/>
      <c r="DJ21" s="81"/>
      <c r="DK21" s="81"/>
      <c r="DL21" s="81"/>
      <c r="DM21" s="81"/>
      <c r="DN21" s="81"/>
      <c r="DO21" s="81"/>
      <c r="DP21" s="81"/>
      <c r="DQ21" s="81"/>
      <c r="DR21" s="81"/>
      <c r="DS21" s="81"/>
      <c r="DT21" s="81"/>
      <c r="DU21" s="81"/>
      <c r="DV21" s="81"/>
      <c r="DW21" s="81"/>
      <c r="DX21" s="81"/>
      <c r="DY21" s="81"/>
      <c r="DZ21" s="81"/>
      <c r="EA21" s="81"/>
      <c r="EB21" s="81"/>
      <c r="EC21" s="81"/>
    </row>
    <row r="22" spans="1:133" s="138" customFormat="1" ht="20.100000000000001" customHeight="1">
      <c r="A22" s="176"/>
      <c r="B22" s="366" t="s">
        <v>253</v>
      </c>
      <c r="C22" s="171">
        <v>14313.464539780001</v>
      </c>
      <c r="D22" s="172">
        <v>0.7209319345917351</v>
      </c>
      <c r="E22" s="103">
        <v>19808.636407999998</v>
      </c>
      <c r="F22" s="172">
        <v>2.1435250476214258</v>
      </c>
      <c r="G22" s="103">
        <v>3746.9778383800003</v>
      </c>
      <c r="H22" s="172">
        <v>0.32907974725409472</v>
      </c>
      <c r="I22" s="103">
        <v>931.85899041999994</v>
      </c>
      <c r="J22" s="172">
        <v>0.19584499459694665</v>
      </c>
      <c r="K22" s="103">
        <v>2384.4876939999999</v>
      </c>
      <c r="L22" s="172">
        <v>0.47096199920807369</v>
      </c>
      <c r="M22" s="103">
        <v>4656.8485129999999</v>
      </c>
      <c r="N22" s="172">
        <v>0.89547084518211995</v>
      </c>
      <c r="O22" s="103">
        <v>157.341205</v>
      </c>
      <c r="P22" s="172">
        <v>3.3532304321309124E-2</v>
      </c>
      <c r="Q22" s="103">
        <v>0</v>
      </c>
      <c r="R22" s="172">
        <v>0</v>
      </c>
      <c r="S22" s="103">
        <v>327.68091585000002</v>
      </c>
      <c r="T22" s="172">
        <v>0.12298643063219272</v>
      </c>
      <c r="U22" s="103">
        <v>2.9656436200000003</v>
      </c>
      <c r="V22" s="172">
        <v>1.5417006009855684E-3</v>
      </c>
      <c r="W22" s="103">
        <v>0</v>
      </c>
      <c r="X22" s="172">
        <v>0</v>
      </c>
      <c r="Y22" s="103">
        <v>777.32374900000002</v>
      </c>
      <c r="Z22" s="172">
        <v>1.1730325721370667</v>
      </c>
      <c r="AA22" s="103">
        <v>546.3814366900001</v>
      </c>
      <c r="AB22" s="172">
        <v>0.30104224001261465</v>
      </c>
      <c r="AC22" s="103">
        <v>0</v>
      </c>
      <c r="AD22" s="172">
        <v>0</v>
      </c>
      <c r="AE22" s="103">
        <v>0</v>
      </c>
      <c r="AF22" s="172">
        <v>0</v>
      </c>
      <c r="AG22" s="103">
        <v>0</v>
      </c>
      <c r="AH22" s="172">
        <v>0</v>
      </c>
      <c r="AI22" s="103">
        <v>169.58386507</v>
      </c>
      <c r="AJ22" s="172">
        <v>0.24660000872760884</v>
      </c>
      <c r="AK22" s="103">
        <v>356.74104199999999</v>
      </c>
      <c r="AL22" s="172">
        <v>0.43688455334380089</v>
      </c>
      <c r="AM22" s="103">
        <v>0</v>
      </c>
      <c r="AN22" s="172">
        <v>0</v>
      </c>
      <c r="AO22" s="103">
        <v>4.0895900000000003</v>
      </c>
      <c r="AP22" s="172">
        <v>5.6674622091661998E-3</v>
      </c>
      <c r="AQ22" s="103">
        <v>1.271393</v>
      </c>
      <c r="AR22" s="172">
        <v>7.8500817036883819E-3</v>
      </c>
      <c r="AS22" s="103">
        <v>0</v>
      </c>
      <c r="AT22" s="172">
        <v>0</v>
      </c>
      <c r="AU22" s="103">
        <v>0</v>
      </c>
      <c r="AV22" s="172" t="s">
        <v>245</v>
      </c>
      <c r="AW22" s="103">
        <v>753.92951300000004</v>
      </c>
      <c r="AX22" s="172">
        <v>1.3008980382676507</v>
      </c>
      <c r="AY22" s="103">
        <v>0</v>
      </c>
      <c r="AZ22" s="172">
        <v>0</v>
      </c>
      <c r="BA22" s="103">
        <v>1.0695520000000001</v>
      </c>
      <c r="BB22" s="172">
        <v>3.9562476984166088E-3</v>
      </c>
      <c r="BC22" s="103">
        <v>0</v>
      </c>
      <c r="BD22" s="172">
        <v>0</v>
      </c>
      <c r="BE22" s="103">
        <v>0</v>
      </c>
      <c r="BF22" s="172">
        <v>0</v>
      </c>
      <c r="BG22" s="103">
        <v>0</v>
      </c>
      <c r="BH22" s="172">
        <v>0</v>
      </c>
      <c r="BI22" s="103">
        <v>0</v>
      </c>
      <c r="BJ22" s="172">
        <v>0</v>
      </c>
      <c r="BK22" s="103">
        <v>0</v>
      </c>
      <c r="BL22" s="172">
        <v>0</v>
      </c>
      <c r="BM22" s="103">
        <v>0</v>
      </c>
      <c r="BN22" s="172">
        <v>0</v>
      </c>
      <c r="BO22" s="103">
        <v>0</v>
      </c>
      <c r="BP22" s="172" t="s">
        <v>245</v>
      </c>
      <c r="BQ22" s="103">
        <v>0</v>
      </c>
      <c r="BR22" s="172">
        <v>0</v>
      </c>
      <c r="BS22" s="103">
        <v>1.67844846</v>
      </c>
      <c r="BT22" s="172">
        <v>2.0181518802615248E-2</v>
      </c>
      <c r="BU22" s="103">
        <v>5.7043807199999996</v>
      </c>
      <c r="BV22" s="172">
        <v>4.4411357497128517E-2</v>
      </c>
      <c r="BW22" s="103">
        <v>0</v>
      </c>
      <c r="BX22" s="172">
        <v>0</v>
      </c>
      <c r="BY22" s="103">
        <v>0</v>
      </c>
      <c r="BZ22" s="172">
        <v>0</v>
      </c>
      <c r="CA22" s="103">
        <v>0</v>
      </c>
      <c r="CB22" s="172">
        <v>0</v>
      </c>
      <c r="CC22" s="103">
        <v>0</v>
      </c>
      <c r="CD22" s="172">
        <v>0</v>
      </c>
      <c r="CE22" s="103">
        <v>0</v>
      </c>
      <c r="CF22" s="172">
        <v>0</v>
      </c>
      <c r="CG22" s="103">
        <v>0</v>
      </c>
      <c r="CH22" s="172">
        <v>0</v>
      </c>
      <c r="CI22" s="103">
        <v>1.3420540000000001</v>
      </c>
      <c r="CJ22" s="172">
        <v>0.20796963775379843</v>
      </c>
      <c r="CK22" s="103">
        <v>0</v>
      </c>
      <c r="CL22" s="172">
        <v>0</v>
      </c>
      <c r="CM22" s="103">
        <v>0</v>
      </c>
      <c r="CN22" s="172">
        <v>0</v>
      </c>
      <c r="CO22" s="103">
        <v>0</v>
      </c>
      <c r="CP22" s="172">
        <v>0</v>
      </c>
      <c r="CQ22" s="103">
        <v>0</v>
      </c>
      <c r="CR22" s="172">
        <v>0</v>
      </c>
      <c r="CS22" s="103">
        <v>0</v>
      </c>
      <c r="CT22" s="172">
        <v>0</v>
      </c>
      <c r="CU22" s="103">
        <v>0</v>
      </c>
      <c r="CV22" s="172" t="s">
        <v>245</v>
      </c>
      <c r="CW22" s="103">
        <v>0</v>
      </c>
      <c r="CX22" s="172">
        <v>0</v>
      </c>
      <c r="CY22" s="172">
        <v>0</v>
      </c>
      <c r="CZ22" s="172" t="s">
        <v>245</v>
      </c>
      <c r="DA22" s="172">
        <v>0</v>
      </c>
      <c r="DB22" s="172" t="s">
        <v>245</v>
      </c>
      <c r="DC22" s="81"/>
      <c r="DD22" s="81"/>
      <c r="DE22" s="81"/>
      <c r="DF22" s="81"/>
      <c r="DG22" s="81"/>
      <c r="DH22" s="81"/>
      <c r="DI22" s="81"/>
      <c r="DJ22" s="81"/>
      <c r="DK22" s="81"/>
      <c r="DL22" s="81"/>
      <c r="DM22" s="81"/>
      <c r="DN22" s="81"/>
      <c r="DO22" s="81"/>
      <c r="DP22" s="81"/>
      <c r="DQ22" s="81"/>
      <c r="DR22" s="81"/>
      <c r="DS22" s="81"/>
      <c r="DT22" s="81"/>
      <c r="DU22" s="81"/>
      <c r="DV22" s="81"/>
      <c r="DW22" s="81"/>
      <c r="DX22" s="81"/>
      <c r="DY22" s="81"/>
      <c r="DZ22" s="81"/>
      <c r="EA22" s="81"/>
      <c r="EB22" s="81"/>
      <c r="EC22" s="81"/>
    </row>
    <row r="23" spans="1:133" s="135" customFormat="1" ht="20.100000000000001" customHeight="1">
      <c r="A23" s="176"/>
      <c r="B23" s="367" t="s">
        <v>255</v>
      </c>
      <c r="C23" s="363">
        <v>31981.092409060002</v>
      </c>
      <c r="D23" s="364">
        <v>1.6108043413768121</v>
      </c>
      <c r="E23" s="365">
        <v>21531.979153</v>
      </c>
      <c r="F23" s="364">
        <v>2.3300107937100503</v>
      </c>
      <c r="G23" s="365">
        <v>10478.03680306</v>
      </c>
      <c r="H23" s="364">
        <v>0.92023754919267742</v>
      </c>
      <c r="I23" s="365">
        <v>12957.360909340001</v>
      </c>
      <c r="J23" s="364">
        <v>2.7231955729016875</v>
      </c>
      <c r="K23" s="365">
        <v>12157.856779</v>
      </c>
      <c r="L23" s="364">
        <v>2.4013076473957562</v>
      </c>
      <c r="M23" s="365">
        <v>20657.294128000001</v>
      </c>
      <c r="N23" s="364">
        <v>3.9722152396276167</v>
      </c>
      <c r="O23" s="365">
        <v>7803.4971509999996</v>
      </c>
      <c r="P23" s="364">
        <v>1.6630687507306223</v>
      </c>
      <c r="Q23" s="365">
        <v>2268.1825048999999</v>
      </c>
      <c r="R23" s="364">
        <v>1.1919526363577542</v>
      </c>
      <c r="S23" s="365">
        <v>4501.9006940200006</v>
      </c>
      <c r="T23" s="364">
        <v>1.6896702573657405</v>
      </c>
      <c r="U23" s="365">
        <v>7257.5318839499996</v>
      </c>
      <c r="V23" s="364">
        <v>3.7728542943260446</v>
      </c>
      <c r="W23" s="365">
        <v>770.81834909999998</v>
      </c>
      <c r="X23" s="364">
        <v>1.4175571404028624</v>
      </c>
      <c r="Y23" s="365">
        <v>2646.3398929999998</v>
      </c>
      <c r="Z23" s="364">
        <v>3.993500642979479</v>
      </c>
      <c r="AA23" s="365">
        <v>2544.8420334699999</v>
      </c>
      <c r="AB23" s="364">
        <v>1.4021430722009141</v>
      </c>
      <c r="AC23" s="365">
        <v>0</v>
      </c>
      <c r="AD23" s="364">
        <v>0</v>
      </c>
      <c r="AE23" s="365">
        <v>924.70791099999997</v>
      </c>
      <c r="AF23" s="364">
        <v>2.0129028373830127</v>
      </c>
      <c r="AG23" s="365">
        <v>0</v>
      </c>
      <c r="AH23" s="364">
        <v>0</v>
      </c>
      <c r="AI23" s="365">
        <v>4146.9519620000001</v>
      </c>
      <c r="AJ23" s="364">
        <v>6.0302811803472869</v>
      </c>
      <c r="AK23" s="365">
        <v>2075.8043750000002</v>
      </c>
      <c r="AL23" s="364">
        <v>2.5421433489028797</v>
      </c>
      <c r="AM23" s="365">
        <v>337.20434799999998</v>
      </c>
      <c r="AN23" s="364">
        <v>3.0212038399354384</v>
      </c>
      <c r="AO23" s="365">
        <v>2169.7976469999999</v>
      </c>
      <c r="AP23" s="364">
        <v>3.0069630857641574</v>
      </c>
      <c r="AQ23" s="365">
        <v>467.95212199999997</v>
      </c>
      <c r="AR23" s="364">
        <v>2.8893209189561002</v>
      </c>
      <c r="AS23" s="365">
        <v>2403.158684</v>
      </c>
      <c r="AT23" s="364">
        <v>2.463436813827514</v>
      </c>
      <c r="AU23" s="365">
        <v>0</v>
      </c>
      <c r="AV23" s="364" t="s">
        <v>245</v>
      </c>
      <c r="AW23" s="365">
        <v>1739.930237</v>
      </c>
      <c r="AX23" s="364">
        <v>3.0022326928537</v>
      </c>
      <c r="AY23" s="365">
        <v>887.021839</v>
      </c>
      <c r="AZ23" s="364">
        <v>3.8002304102485764</v>
      </c>
      <c r="BA23" s="365">
        <v>954.56526799999995</v>
      </c>
      <c r="BB23" s="364">
        <v>3.530914480561425</v>
      </c>
      <c r="BC23" s="365">
        <v>933.25650399999995</v>
      </c>
      <c r="BD23" s="364">
        <v>3.3609138080728398</v>
      </c>
      <c r="BE23" s="365">
        <v>1886.7347970000001</v>
      </c>
      <c r="BF23" s="364">
        <v>3.4047466991575335</v>
      </c>
      <c r="BG23" s="365">
        <v>0</v>
      </c>
      <c r="BH23" s="364">
        <v>0</v>
      </c>
      <c r="BI23" s="365">
        <v>414.91185478</v>
      </c>
      <c r="BJ23" s="364">
        <v>1.0058952693341165</v>
      </c>
      <c r="BK23" s="365">
        <v>0</v>
      </c>
      <c r="BL23" s="364">
        <v>0</v>
      </c>
      <c r="BM23" s="365">
        <v>446.50353699999999</v>
      </c>
      <c r="BN23" s="364">
        <v>1.5551656997061203</v>
      </c>
      <c r="BO23" s="365">
        <v>0</v>
      </c>
      <c r="BP23" s="364" t="s">
        <v>245</v>
      </c>
      <c r="BQ23" s="365">
        <v>202.01483500000001</v>
      </c>
      <c r="BR23" s="364">
        <v>1.9682139900670366</v>
      </c>
      <c r="BS23" s="365">
        <v>235.11624497999998</v>
      </c>
      <c r="BT23" s="364">
        <v>2.8270173508122864</v>
      </c>
      <c r="BU23" s="365">
        <v>361.37761401</v>
      </c>
      <c r="BV23" s="364">
        <v>2.8134991675761483</v>
      </c>
      <c r="BW23" s="365">
        <v>0</v>
      </c>
      <c r="BX23" s="364">
        <v>0</v>
      </c>
      <c r="BY23" s="365">
        <v>315.91837056000003</v>
      </c>
      <c r="BZ23" s="364">
        <v>5.1650226332756475</v>
      </c>
      <c r="CA23" s="365">
        <v>0</v>
      </c>
      <c r="CB23" s="364">
        <v>0</v>
      </c>
      <c r="CC23" s="365">
        <v>134.03482510000001</v>
      </c>
      <c r="CD23" s="364">
        <v>3.2650826719234955</v>
      </c>
      <c r="CE23" s="365">
        <v>77.432732999999999</v>
      </c>
      <c r="CF23" s="364">
        <v>1.1051800880371285</v>
      </c>
      <c r="CG23" s="365">
        <v>55.683566999999996</v>
      </c>
      <c r="CH23" s="364">
        <v>1.3446544013977542</v>
      </c>
      <c r="CI23" s="365">
        <v>120.882103</v>
      </c>
      <c r="CJ23" s="364">
        <v>18.732336531784373</v>
      </c>
      <c r="CK23" s="365">
        <v>57.211658</v>
      </c>
      <c r="CL23" s="364">
        <v>1.4406998146247529</v>
      </c>
      <c r="CM23" s="365">
        <v>0</v>
      </c>
      <c r="CN23" s="364">
        <v>0</v>
      </c>
      <c r="CO23" s="365">
        <v>0</v>
      </c>
      <c r="CP23" s="364">
        <v>0</v>
      </c>
      <c r="CQ23" s="365">
        <v>7.9930210900000001</v>
      </c>
      <c r="CR23" s="364">
        <v>27.097734667328453</v>
      </c>
      <c r="CS23" s="365">
        <v>3.244675</v>
      </c>
      <c r="CT23" s="364">
        <v>0.21176646071972219</v>
      </c>
      <c r="CU23" s="365">
        <v>0</v>
      </c>
      <c r="CV23" s="364" t="s">
        <v>245</v>
      </c>
      <c r="CW23" s="365">
        <v>49.854923999999997</v>
      </c>
      <c r="CX23" s="364">
        <v>12.62188674346924</v>
      </c>
      <c r="CY23" s="364">
        <v>0</v>
      </c>
      <c r="CZ23" s="364" t="s">
        <v>245</v>
      </c>
      <c r="DA23" s="364">
        <v>0</v>
      </c>
      <c r="DB23" s="364" t="s">
        <v>245</v>
      </c>
      <c r="DC23" s="81"/>
      <c r="DD23" s="81"/>
      <c r="DE23" s="81"/>
      <c r="DF23" s="81"/>
      <c r="DG23" s="81"/>
      <c r="DH23" s="81"/>
      <c r="DI23" s="81"/>
      <c r="DJ23" s="81"/>
      <c r="DK23" s="81"/>
      <c r="DL23" s="81"/>
      <c r="DM23" s="81"/>
      <c r="DN23" s="81"/>
      <c r="DO23" s="81"/>
      <c r="DP23" s="81"/>
      <c r="DQ23" s="81"/>
      <c r="DR23" s="81"/>
      <c r="DS23" s="81"/>
      <c r="DT23" s="81"/>
      <c r="DU23" s="81"/>
      <c r="DV23" s="81"/>
      <c r="DW23" s="81"/>
      <c r="DX23" s="81"/>
      <c r="DY23" s="81"/>
      <c r="DZ23" s="81"/>
      <c r="EA23" s="81"/>
      <c r="EB23" s="81"/>
      <c r="EC23" s="81"/>
    </row>
    <row r="24" spans="1:133" s="138" customFormat="1" ht="20.100000000000001" customHeight="1">
      <c r="A24" s="176"/>
      <c r="B24" s="366" t="s">
        <v>248</v>
      </c>
      <c r="C24" s="171">
        <v>9219.5926880400002</v>
      </c>
      <c r="D24" s="172">
        <v>0.46436687457910542</v>
      </c>
      <c r="E24" s="103">
        <v>6467.2793529999999</v>
      </c>
      <c r="F24" s="172">
        <v>0.69983491026781175</v>
      </c>
      <c r="G24" s="103">
        <v>3795.9821592899998</v>
      </c>
      <c r="H24" s="172">
        <v>0.33338357029095406</v>
      </c>
      <c r="I24" s="103">
        <v>3923.9809757800003</v>
      </c>
      <c r="J24" s="172">
        <v>0.82468704052936925</v>
      </c>
      <c r="K24" s="103">
        <v>4953.7987439999997</v>
      </c>
      <c r="L24" s="172">
        <v>0.97842860167374979</v>
      </c>
      <c r="M24" s="103">
        <v>5641.0618999999997</v>
      </c>
      <c r="N24" s="172">
        <v>1.0847263880747273</v>
      </c>
      <c r="O24" s="103">
        <v>5728.8363380000001</v>
      </c>
      <c r="P24" s="172">
        <v>1.2209203780585649</v>
      </c>
      <c r="Q24" s="103">
        <v>2268.1825048999999</v>
      </c>
      <c r="R24" s="172">
        <v>1.1919526363577542</v>
      </c>
      <c r="S24" s="103">
        <v>4209.9466638900003</v>
      </c>
      <c r="T24" s="172">
        <v>1.5800929755114352</v>
      </c>
      <c r="U24" s="103">
        <v>921.20518767999999</v>
      </c>
      <c r="V24" s="172">
        <v>0.4788918607412711</v>
      </c>
      <c r="W24" s="103">
        <v>766.41494900999999</v>
      </c>
      <c r="X24" s="172">
        <v>1.4094591608374845</v>
      </c>
      <c r="Y24" s="103">
        <v>1723.5116499999999</v>
      </c>
      <c r="Z24" s="172">
        <v>2.6008922363540186</v>
      </c>
      <c r="AA24" s="103">
        <v>2030.46146333</v>
      </c>
      <c r="AB24" s="172">
        <v>1.118732493701029</v>
      </c>
      <c r="AC24" s="103">
        <v>0</v>
      </c>
      <c r="AD24" s="172">
        <v>0</v>
      </c>
      <c r="AE24" s="103">
        <v>261.45219300000002</v>
      </c>
      <c r="AF24" s="172">
        <v>0.56912875392250328</v>
      </c>
      <c r="AG24" s="103">
        <v>0</v>
      </c>
      <c r="AH24" s="172">
        <v>0</v>
      </c>
      <c r="AI24" s="103">
        <v>1455.3627455599999</v>
      </c>
      <c r="AJ24" s="172">
        <v>2.1163125725952225</v>
      </c>
      <c r="AK24" s="103">
        <v>790.71010200000001</v>
      </c>
      <c r="AL24" s="172">
        <v>0.96834675315183183</v>
      </c>
      <c r="AM24" s="103">
        <v>337.20434799999998</v>
      </c>
      <c r="AN24" s="172">
        <v>3.0212038399354384</v>
      </c>
      <c r="AO24" s="103">
        <v>1807.6560830000001</v>
      </c>
      <c r="AP24" s="172">
        <v>2.5050977084675723</v>
      </c>
      <c r="AQ24" s="103">
        <v>274.762698</v>
      </c>
      <c r="AR24" s="172">
        <v>1.696493238853648</v>
      </c>
      <c r="AS24" s="103">
        <v>2401.1204579999999</v>
      </c>
      <c r="AT24" s="172">
        <v>2.4613474632587269</v>
      </c>
      <c r="AU24" s="103">
        <v>0</v>
      </c>
      <c r="AV24" s="172" t="s">
        <v>245</v>
      </c>
      <c r="AW24" s="103">
        <v>1638.8977749999999</v>
      </c>
      <c r="AX24" s="172">
        <v>2.8279021628096386</v>
      </c>
      <c r="AY24" s="103">
        <v>875.68146300000001</v>
      </c>
      <c r="AZ24" s="172">
        <v>3.7516453136432455</v>
      </c>
      <c r="BA24" s="103">
        <v>908.33635800000002</v>
      </c>
      <c r="BB24" s="172">
        <v>3.3599148295039654</v>
      </c>
      <c r="BC24" s="103">
        <v>695.90865299999996</v>
      </c>
      <c r="BD24" s="172">
        <v>2.5061588009303288</v>
      </c>
      <c r="BE24" s="103">
        <v>0</v>
      </c>
      <c r="BF24" s="172">
        <v>0</v>
      </c>
      <c r="BG24" s="103">
        <v>0</v>
      </c>
      <c r="BH24" s="172">
        <v>0</v>
      </c>
      <c r="BI24" s="103">
        <v>376.52084979</v>
      </c>
      <c r="BJ24" s="172">
        <v>0.91282169271891067</v>
      </c>
      <c r="BK24" s="103">
        <v>0</v>
      </c>
      <c r="BL24" s="172">
        <v>0</v>
      </c>
      <c r="BM24" s="103">
        <v>0</v>
      </c>
      <c r="BN24" s="172">
        <v>0</v>
      </c>
      <c r="BO24" s="103">
        <v>0</v>
      </c>
      <c r="BP24" s="172" t="s">
        <v>245</v>
      </c>
      <c r="BQ24" s="103">
        <v>201.66882100000001</v>
      </c>
      <c r="BR24" s="172">
        <v>1.9648428040075623</v>
      </c>
      <c r="BS24" s="103">
        <v>177.99056679</v>
      </c>
      <c r="BT24" s="172">
        <v>2.1401431476546677</v>
      </c>
      <c r="BU24" s="103">
        <v>355.00435342999998</v>
      </c>
      <c r="BV24" s="172">
        <v>2.763880257490368</v>
      </c>
      <c r="BW24" s="103">
        <v>0</v>
      </c>
      <c r="BX24" s="172">
        <v>0</v>
      </c>
      <c r="BY24" s="103">
        <v>315.91837056000003</v>
      </c>
      <c r="BZ24" s="172">
        <v>5.1650226332756475</v>
      </c>
      <c r="CA24" s="103">
        <v>0</v>
      </c>
      <c r="CB24" s="172">
        <v>0</v>
      </c>
      <c r="CC24" s="103">
        <v>134.03482510000001</v>
      </c>
      <c r="CD24" s="172">
        <v>3.2650826719234955</v>
      </c>
      <c r="CE24" s="103">
        <v>0</v>
      </c>
      <c r="CF24" s="172">
        <v>0</v>
      </c>
      <c r="CG24" s="103">
        <v>55.683566999999996</v>
      </c>
      <c r="CH24" s="172">
        <v>1.3446544013977542</v>
      </c>
      <c r="CI24" s="103">
        <v>78.979303999999999</v>
      </c>
      <c r="CJ24" s="172">
        <v>12.238924248150314</v>
      </c>
      <c r="CK24" s="103">
        <v>57.211658</v>
      </c>
      <c r="CL24" s="172">
        <v>1.4406998146247529</v>
      </c>
      <c r="CM24" s="103">
        <v>0</v>
      </c>
      <c r="CN24" s="172">
        <v>0</v>
      </c>
      <c r="CO24" s="103">
        <v>0</v>
      </c>
      <c r="CP24" s="172">
        <v>0</v>
      </c>
      <c r="CQ24" s="103">
        <v>0</v>
      </c>
      <c r="CR24" s="172">
        <v>0</v>
      </c>
      <c r="CS24" s="103">
        <v>3.244675</v>
      </c>
      <c r="CT24" s="172">
        <v>0.21176646071972219</v>
      </c>
      <c r="CU24" s="103">
        <v>0</v>
      </c>
      <c r="CV24" s="172" t="s">
        <v>245</v>
      </c>
      <c r="CW24" s="103">
        <v>0</v>
      </c>
      <c r="CX24" s="172">
        <v>0</v>
      </c>
      <c r="CY24" s="172">
        <v>0</v>
      </c>
      <c r="CZ24" s="172" t="s">
        <v>245</v>
      </c>
      <c r="DA24" s="172">
        <v>0</v>
      </c>
      <c r="DB24" s="172" t="s">
        <v>245</v>
      </c>
      <c r="DC24" s="81"/>
      <c r="DD24" s="81"/>
      <c r="DE24" s="81"/>
      <c r="DF24" s="81"/>
      <c r="DG24" s="81"/>
      <c r="DH24" s="81"/>
      <c r="DI24" s="81"/>
      <c r="DJ24" s="81"/>
      <c r="DK24" s="81"/>
      <c r="DL24" s="81"/>
      <c r="DM24" s="81"/>
      <c r="DN24" s="81"/>
      <c r="DO24" s="81"/>
      <c r="DP24" s="81"/>
      <c r="DQ24" s="81"/>
      <c r="DR24" s="81"/>
      <c r="DS24" s="81"/>
      <c r="DT24" s="81"/>
      <c r="DU24" s="81"/>
      <c r="DV24" s="81"/>
      <c r="DW24" s="81"/>
      <c r="DX24" s="81"/>
      <c r="DY24" s="81"/>
      <c r="DZ24" s="81"/>
      <c r="EA24" s="81"/>
      <c r="EB24" s="81"/>
      <c r="EC24" s="81"/>
    </row>
    <row r="25" spans="1:133" s="138" customFormat="1" ht="20.100000000000001" customHeight="1">
      <c r="A25" s="176"/>
      <c r="B25" s="366" t="s">
        <v>249</v>
      </c>
      <c r="C25" s="171">
        <v>9198.482415370001</v>
      </c>
      <c r="D25" s="172">
        <v>0.46330360511883983</v>
      </c>
      <c r="E25" s="103">
        <v>6454.2316860000001</v>
      </c>
      <c r="F25" s="172">
        <v>0.69842300081319497</v>
      </c>
      <c r="G25" s="103">
        <v>3664.3770621899998</v>
      </c>
      <c r="H25" s="172">
        <v>0.32182530281271804</v>
      </c>
      <c r="I25" s="103">
        <v>3923.9809757800003</v>
      </c>
      <c r="J25" s="172">
        <v>0.82468704052936925</v>
      </c>
      <c r="K25" s="103">
        <v>4953.7956510000004</v>
      </c>
      <c r="L25" s="172">
        <v>0.97842799077294007</v>
      </c>
      <c r="M25" s="103">
        <v>5545.605329</v>
      </c>
      <c r="N25" s="172">
        <v>1.0663709324327979</v>
      </c>
      <c r="O25" s="103">
        <v>5728.8363380000001</v>
      </c>
      <c r="P25" s="172">
        <v>1.2209203780585649</v>
      </c>
      <c r="Q25" s="103">
        <v>12.615943289999999</v>
      </c>
      <c r="R25" s="172">
        <v>6.6298046264660687E-3</v>
      </c>
      <c r="S25" s="103">
        <v>4165.0564539799998</v>
      </c>
      <c r="T25" s="172">
        <v>1.5632446135223343</v>
      </c>
      <c r="U25" s="103">
        <v>921.20518767999999</v>
      </c>
      <c r="V25" s="172">
        <v>0.4788918607412711</v>
      </c>
      <c r="W25" s="103">
        <v>720.44482813000002</v>
      </c>
      <c r="X25" s="172">
        <v>1.3249187847881689</v>
      </c>
      <c r="Y25" s="103">
        <v>1723.5116499999999</v>
      </c>
      <c r="Z25" s="172">
        <v>2.6008922363540186</v>
      </c>
      <c r="AA25" s="103">
        <v>2030.46146333</v>
      </c>
      <c r="AB25" s="172">
        <v>1.118732493701029</v>
      </c>
      <c r="AC25" s="103">
        <v>0</v>
      </c>
      <c r="AD25" s="172">
        <v>0</v>
      </c>
      <c r="AE25" s="103">
        <v>261.45219300000002</v>
      </c>
      <c r="AF25" s="172">
        <v>0.56912875392250328</v>
      </c>
      <c r="AG25" s="103">
        <v>0</v>
      </c>
      <c r="AH25" s="172">
        <v>0</v>
      </c>
      <c r="AI25" s="103">
        <v>1418.0029429900001</v>
      </c>
      <c r="AJ25" s="172">
        <v>2.0619858969057581</v>
      </c>
      <c r="AK25" s="103">
        <v>790.71010200000001</v>
      </c>
      <c r="AL25" s="172">
        <v>0.96834675315183183</v>
      </c>
      <c r="AM25" s="103">
        <v>337.20434799999998</v>
      </c>
      <c r="AN25" s="172">
        <v>3.0212038399354384</v>
      </c>
      <c r="AO25" s="103">
        <v>1727.742555</v>
      </c>
      <c r="AP25" s="172">
        <v>2.3943514234020413</v>
      </c>
      <c r="AQ25" s="103">
        <v>253.40271000000001</v>
      </c>
      <c r="AR25" s="172">
        <v>1.5646082505063761</v>
      </c>
      <c r="AS25" s="103">
        <v>2401.1204579999999</v>
      </c>
      <c r="AT25" s="172">
        <v>2.4613474632587269</v>
      </c>
      <c r="AU25" s="103">
        <v>0</v>
      </c>
      <c r="AV25" s="172" t="s">
        <v>245</v>
      </c>
      <c r="AW25" s="103">
        <v>1607.226977</v>
      </c>
      <c r="AX25" s="172">
        <v>2.7732545090460552</v>
      </c>
      <c r="AY25" s="103">
        <v>875.68146300000001</v>
      </c>
      <c r="AZ25" s="172">
        <v>3.7516453136432455</v>
      </c>
      <c r="BA25" s="103">
        <v>876.32661700000006</v>
      </c>
      <c r="BB25" s="172">
        <v>3.2415115502261354</v>
      </c>
      <c r="BC25" s="103">
        <v>695.90865299999996</v>
      </c>
      <c r="BD25" s="172">
        <v>2.5061588009303288</v>
      </c>
      <c r="BE25" s="103">
        <v>0</v>
      </c>
      <c r="BF25" s="172">
        <v>0</v>
      </c>
      <c r="BG25" s="103">
        <v>0</v>
      </c>
      <c r="BH25" s="172">
        <v>0</v>
      </c>
      <c r="BI25" s="103">
        <v>376.52084979</v>
      </c>
      <c r="BJ25" s="172">
        <v>0.91282169271891067</v>
      </c>
      <c r="BK25" s="103">
        <v>0</v>
      </c>
      <c r="BL25" s="172">
        <v>0</v>
      </c>
      <c r="BM25" s="103">
        <v>0</v>
      </c>
      <c r="BN25" s="172">
        <v>0</v>
      </c>
      <c r="BO25" s="103">
        <v>0</v>
      </c>
      <c r="BP25" s="172" t="s">
        <v>245</v>
      </c>
      <c r="BQ25" s="103">
        <v>201.66882100000001</v>
      </c>
      <c r="BR25" s="172">
        <v>1.9648428040075623</v>
      </c>
      <c r="BS25" s="103">
        <v>177.99056679</v>
      </c>
      <c r="BT25" s="172">
        <v>2.1401431476546677</v>
      </c>
      <c r="BU25" s="103">
        <v>355.00435342999998</v>
      </c>
      <c r="BV25" s="172">
        <v>2.763880257490368</v>
      </c>
      <c r="BW25" s="103">
        <v>0</v>
      </c>
      <c r="BX25" s="172">
        <v>0</v>
      </c>
      <c r="BY25" s="103">
        <v>315.91837056000003</v>
      </c>
      <c r="BZ25" s="172">
        <v>5.1650226332756475</v>
      </c>
      <c r="CA25" s="103">
        <v>0</v>
      </c>
      <c r="CB25" s="172">
        <v>0</v>
      </c>
      <c r="CC25" s="103">
        <v>78.176024099999992</v>
      </c>
      <c r="CD25" s="172">
        <v>1.9043646414903521</v>
      </c>
      <c r="CE25" s="103">
        <v>0</v>
      </c>
      <c r="CF25" s="172">
        <v>0</v>
      </c>
      <c r="CG25" s="103">
        <v>55.683566999999996</v>
      </c>
      <c r="CH25" s="172">
        <v>1.3446544013977542</v>
      </c>
      <c r="CI25" s="103">
        <v>78.979303999999999</v>
      </c>
      <c r="CJ25" s="172">
        <v>12.238924248150314</v>
      </c>
      <c r="CK25" s="103">
        <v>0</v>
      </c>
      <c r="CL25" s="172">
        <v>0</v>
      </c>
      <c r="CM25" s="103">
        <v>0</v>
      </c>
      <c r="CN25" s="172">
        <v>0</v>
      </c>
      <c r="CO25" s="103">
        <v>0</v>
      </c>
      <c r="CP25" s="172">
        <v>0</v>
      </c>
      <c r="CQ25" s="103">
        <v>0</v>
      </c>
      <c r="CR25" s="172">
        <v>0</v>
      </c>
      <c r="CS25" s="103">
        <v>3.244675</v>
      </c>
      <c r="CT25" s="172">
        <v>0.21176646071972219</v>
      </c>
      <c r="CU25" s="103">
        <v>0</v>
      </c>
      <c r="CV25" s="172" t="s">
        <v>245</v>
      </c>
      <c r="CW25" s="103">
        <v>0</v>
      </c>
      <c r="CX25" s="172">
        <v>0</v>
      </c>
      <c r="CY25" s="172">
        <v>0</v>
      </c>
      <c r="CZ25" s="172" t="s">
        <v>245</v>
      </c>
      <c r="DA25" s="172">
        <v>0</v>
      </c>
      <c r="DB25" s="172" t="s">
        <v>245</v>
      </c>
      <c r="DC25" s="81"/>
      <c r="DD25" s="81"/>
      <c r="DE25" s="81"/>
      <c r="DF25" s="81"/>
      <c r="DG25" s="81"/>
      <c r="DH25" s="81"/>
      <c r="DI25" s="81"/>
      <c r="DJ25" s="81"/>
      <c r="DK25" s="81"/>
      <c r="DL25" s="81"/>
      <c r="DM25" s="81"/>
      <c r="DN25" s="81"/>
      <c r="DO25" s="81"/>
      <c r="DP25" s="81"/>
      <c r="DQ25" s="81"/>
      <c r="DR25" s="81"/>
      <c r="DS25" s="81"/>
      <c r="DT25" s="81"/>
      <c r="DU25" s="81"/>
      <c r="DV25" s="81"/>
      <c r="DW25" s="81"/>
      <c r="DX25" s="81"/>
      <c r="DY25" s="81"/>
      <c r="DZ25" s="81"/>
      <c r="EA25" s="81"/>
      <c r="EB25" s="81"/>
      <c r="EC25" s="81"/>
    </row>
    <row r="26" spans="1:133" s="138" customFormat="1" ht="20.100000000000001" customHeight="1">
      <c r="A26" s="176"/>
      <c r="B26" s="366" t="s">
        <v>250</v>
      </c>
      <c r="C26" s="171">
        <v>21.110272670000001</v>
      </c>
      <c r="D26" s="172">
        <v>1.0632694602655613E-3</v>
      </c>
      <c r="E26" s="103">
        <v>13.047667000000001</v>
      </c>
      <c r="F26" s="172">
        <v>1.411909454616888E-3</v>
      </c>
      <c r="G26" s="103">
        <v>131.60509709999999</v>
      </c>
      <c r="H26" s="172">
        <v>1.1558267478236003E-2</v>
      </c>
      <c r="I26" s="103">
        <v>0</v>
      </c>
      <c r="J26" s="172">
        <v>0</v>
      </c>
      <c r="K26" s="103">
        <v>2.0769999999999999E-3</v>
      </c>
      <c r="L26" s="172">
        <v>4.1022986816688062E-7</v>
      </c>
      <c r="M26" s="103">
        <v>95.456570999999997</v>
      </c>
      <c r="N26" s="172">
        <v>1.835545564192954E-2</v>
      </c>
      <c r="O26" s="103">
        <v>0</v>
      </c>
      <c r="P26" s="172">
        <v>0</v>
      </c>
      <c r="Q26" s="103">
        <v>2255.56656161</v>
      </c>
      <c r="R26" s="172">
        <v>1.1853228317312881</v>
      </c>
      <c r="S26" s="103">
        <v>44.890209909999996</v>
      </c>
      <c r="T26" s="172">
        <v>1.6848361989100516E-2</v>
      </c>
      <c r="U26" s="103">
        <v>0</v>
      </c>
      <c r="V26" s="172">
        <v>0</v>
      </c>
      <c r="W26" s="103">
        <v>45.970120880000003</v>
      </c>
      <c r="X26" s="172">
        <v>8.4540376049315719E-2</v>
      </c>
      <c r="Y26" s="103">
        <v>0</v>
      </c>
      <c r="Z26" s="172">
        <v>0</v>
      </c>
      <c r="AA26" s="103">
        <v>0</v>
      </c>
      <c r="AB26" s="172">
        <v>0</v>
      </c>
      <c r="AC26" s="103">
        <v>0</v>
      </c>
      <c r="AD26" s="172">
        <v>0</v>
      </c>
      <c r="AE26" s="103">
        <v>0</v>
      </c>
      <c r="AF26" s="172">
        <v>0</v>
      </c>
      <c r="AG26" s="103">
        <v>0</v>
      </c>
      <c r="AH26" s="172">
        <v>0</v>
      </c>
      <c r="AI26" s="103">
        <v>37.359802569999999</v>
      </c>
      <c r="AJ26" s="172">
        <v>5.4326675689464185E-2</v>
      </c>
      <c r="AK26" s="103">
        <v>0</v>
      </c>
      <c r="AL26" s="172">
        <v>0</v>
      </c>
      <c r="AM26" s="103">
        <v>0</v>
      </c>
      <c r="AN26" s="172">
        <v>0</v>
      </c>
      <c r="AO26" s="103">
        <v>79.913527999999999</v>
      </c>
      <c r="AP26" s="172">
        <v>0.11074628506553101</v>
      </c>
      <c r="AQ26" s="103">
        <v>21.359988000000001</v>
      </c>
      <c r="AR26" s="172">
        <v>0.13188498834727216</v>
      </c>
      <c r="AS26" s="103">
        <v>0</v>
      </c>
      <c r="AT26" s="172">
        <v>0</v>
      </c>
      <c r="AU26" s="103">
        <v>0</v>
      </c>
      <c r="AV26" s="172" t="s">
        <v>245</v>
      </c>
      <c r="AW26" s="103">
        <v>31.670798000000001</v>
      </c>
      <c r="AX26" s="172">
        <v>5.4647653763583381E-2</v>
      </c>
      <c r="AY26" s="103">
        <v>0</v>
      </c>
      <c r="AZ26" s="172">
        <v>0</v>
      </c>
      <c r="BA26" s="103">
        <v>7.1206820000000004</v>
      </c>
      <c r="BB26" s="172">
        <v>2.6339235281366943E-2</v>
      </c>
      <c r="BC26" s="103">
        <v>0</v>
      </c>
      <c r="BD26" s="172">
        <v>0</v>
      </c>
      <c r="BE26" s="103">
        <v>0</v>
      </c>
      <c r="BF26" s="172">
        <v>0</v>
      </c>
      <c r="BG26" s="103">
        <v>0</v>
      </c>
      <c r="BH26" s="172">
        <v>0</v>
      </c>
      <c r="BI26" s="103">
        <v>0</v>
      </c>
      <c r="BJ26" s="172">
        <v>0</v>
      </c>
      <c r="BK26" s="103">
        <v>0</v>
      </c>
      <c r="BL26" s="172">
        <v>0</v>
      </c>
      <c r="BM26" s="103">
        <v>0</v>
      </c>
      <c r="BN26" s="172">
        <v>0</v>
      </c>
      <c r="BO26" s="103">
        <v>0</v>
      </c>
      <c r="BP26" s="172" t="s">
        <v>245</v>
      </c>
      <c r="BQ26" s="103">
        <v>0</v>
      </c>
      <c r="BR26" s="172">
        <v>0</v>
      </c>
      <c r="BS26" s="103">
        <v>0</v>
      </c>
      <c r="BT26" s="172">
        <v>0</v>
      </c>
      <c r="BU26" s="103">
        <v>0</v>
      </c>
      <c r="BV26" s="172">
        <v>0</v>
      </c>
      <c r="BW26" s="103">
        <v>0</v>
      </c>
      <c r="BX26" s="172">
        <v>0</v>
      </c>
      <c r="BY26" s="103">
        <v>0</v>
      </c>
      <c r="BZ26" s="172">
        <v>0</v>
      </c>
      <c r="CA26" s="103">
        <v>0</v>
      </c>
      <c r="CB26" s="172">
        <v>0</v>
      </c>
      <c r="CC26" s="103">
        <v>55.858801</v>
      </c>
      <c r="CD26" s="172">
        <v>1.3607180304331432</v>
      </c>
      <c r="CE26" s="103">
        <v>0</v>
      </c>
      <c r="CF26" s="172">
        <v>0</v>
      </c>
      <c r="CG26" s="103">
        <v>0</v>
      </c>
      <c r="CH26" s="172">
        <v>0</v>
      </c>
      <c r="CI26" s="103">
        <v>0</v>
      </c>
      <c r="CJ26" s="172">
        <v>0</v>
      </c>
      <c r="CK26" s="103">
        <v>57.211658</v>
      </c>
      <c r="CL26" s="172">
        <v>1.4406998146247529</v>
      </c>
      <c r="CM26" s="103">
        <v>0</v>
      </c>
      <c r="CN26" s="172">
        <v>0</v>
      </c>
      <c r="CO26" s="103">
        <v>0</v>
      </c>
      <c r="CP26" s="172">
        <v>0</v>
      </c>
      <c r="CQ26" s="103">
        <v>0</v>
      </c>
      <c r="CR26" s="172">
        <v>0</v>
      </c>
      <c r="CS26" s="103">
        <v>0</v>
      </c>
      <c r="CT26" s="172">
        <v>0</v>
      </c>
      <c r="CU26" s="103">
        <v>0</v>
      </c>
      <c r="CV26" s="172" t="s">
        <v>245</v>
      </c>
      <c r="CW26" s="103">
        <v>0</v>
      </c>
      <c r="CX26" s="172">
        <v>0</v>
      </c>
      <c r="CY26" s="172">
        <v>0</v>
      </c>
      <c r="CZ26" s="172" t="s">
        <v>245</v>
      </c>
      <c r="DA26" s="172">
        <v>0</v>
      </c>
      <c r="DB26" s="172" t="s">
        <v>245</v>
      </c>
      <c r="DC26" s="81"/>
      <c r="DD26" s="81"/>
      <c r="DE26" s="81"/>
      <c r="DF26" s="81"/>
      <c r="DG26" s="81"/>
      <c r="DH26" s="81"/>
      <c r="DI26" s="81"/>
      <c r="DJ26" s="81"/>
      <c r="DK26" s="81"/>
      <c r="DL26" s="81"/>
      <c r="DM26" s="81"/>
      <c r="DN26" s="81"/>
      <c r="DO26" s="81"/>
      <c r="DP26" s="81"/>
      <c r="DQ26" s="81"/>
      <c r="DR26" s="81"/>
      <c r="DS26" s="81"/>
      <c r="DT26" s="81"/>
      <c r="DU26" s="81"/>
      <c r="DV26" s="81"/>
      <c r="DW26" s="81"/>
      <c r="DX26" s="81"/>
      <c r="DY26" s="81"/>
      <c r="DZ26" s="81"/>
      <c r="EA26" s="81"/>
      <c r="EB26" s="81"/>
      <c r="EC26" s="81"/>
    </row>
    <row r="27" spans="1:133" s="138" customFormat="1" ht="20.100000000000001" customHeight="1">
      <c r="A27" s="176"/>
      <c r="B27" s="366" t="s">
        <v>251</v>
      </c>
      <c r="C27" s="171">
        <v>0</v>
      </c>
      <c r="D27" s="172">
        <v>0</v>
      </c>
      <c r="E27" s="103">
        <v>0</v>
      </c>
      <c r="F27" s="172">
        <v>0</v>
      </c>
      <c r="G27" s="103">
        <v>0</v>
      </c>
      <c r="H27" s="172">
        <v>0</v>
      </c>
      <c r="I27" s="103">
        <v>0</v>
      </c>
      <c r="J27" s="172">
        <v>0</v>
      </c>
      <c r="K27" s="103">
        <v>1.016E-3</v>
      </c>
      <c r="L27" s="172">
        <v>2.0067094177060697E-7</v>
      </c>
      <c r="M27" s="103">
        <v>0</v>
      </c>
      <c r="N27" s="172">
        <v>0</v>
      </c>
      <c r="O27" s="103">
        <v>0</v>
      </c>
      <c r="P27" s="172">
        <v>0</v>
      </c>
      <c r="Q27" s="103">
        <v>0</v>
      </c>
      <c r="R27" s="172">
        <v>0</v>
      </c>
      <c r="S27" s="103">
        <v>0</v>
      </c>
      <c r="T27" s="172">
        <v>0</v>
      </c>
      <c r="U27" s="103">
        <v>0</v>
      </c>
      <c r="V27" s="172">
        <v>0</v>
      </c>
      <c r="W27" s="103">
        <v>0</v>
      </c>
      <c r="X27" s="172">
        <v>0</v>
      </c>
      <c r="Y27" s="103">
        <v>0</v>
      </c>
      <c r="Z27" s="172">
        <v>0</v>
      </c>
      <c r="AA27" s="103">
        <v>0</v>
      </c>
      <c r="AB27" s="172">
        <v>0</v>
      </c>
      <c r="AC27" s="103">
        <v>0</v>
      </c>
      <c r="AD27" s="172">
        <v>0</v>
      </c>
      <c r="AE27" s="103">
        <v>0</v>
      </c>
      <c r="AF27" s="172">
        <v>0</v>
      </c>
      <c r="AG27" s="103">
        <v>0</v>
      </c>
      <c r="AH27" s="172">
        <v>0</v>
      </c>
      <c r="AI27" s="103">
        <v>0</v>
      </c>
      <c r="AJ27" s="172">
        <v>0</v>
      </c>
      <c r="AK27" s="103">
        <v>0</v>
      </c>
      <c r="AL27" s="172">
        <v>0</v>
      </c>
      <c r="AM27" s="103">
        <v>0</v>
      </c>
      <c r="AN27" s="172">
        <v>0</v>
      </c>
      <c r="AO27" s="103">
        <v>0</v>
      </c>
      <c r="AP27" s="172">
        <v>0</v>
      </c>
      <c r="AQ27" s="103">
        <v>0</v>
      </c>
      <c r="AR27" s="172">
        <v>0</v>
      </c>
      <c r="AS27" s="103">
        <v>0</v>
      </c>
      <c r="AT27" s="172">
        <v>0</v>
      </c>
      <c r="AU27" s="103">
        <v>0</v>
      </c>
      <c r="AV27" s="172" t="s">
        <v>245</v>
      </c>
      <c r="AW27" s="103">
        <v>0</v>
      </c>
      <c r="AX27" s="172">
        <v>0</v>
      </c>
      <c r="AY27" s="103">
        <v>0</v>
      </c>
      <c r="AZ27" s="172">
        <v>0</v>
      </c>
      <c r="BA27" s="103">
        <v>24.889059</v>
      </c>
      <c r="BB27" s="172">
        <v>9.2064043996463174E-2</v>
      </c>
      <c r="BC27" s="103">
        <v>0</v>
      </c>
      <c r="BD27" s="172">
        <v>0</v>
      </c>
      <c r="BE27" s="103">
        <v>0</v>
      </c>
      <c r="BF27" s="172">
        <v>0</v>
      </c>
      <c r="BG27" s="103">
        <v>0</v>
      </c>
      <c r="BH27" s="172">
        <v>0</v>
      </c>
      <c r="BI27" s="103">
        <v>0</v>
      </c>
      <c r="BJ27" s="172">
        <v>0</v>
      </c>
      <c r="BK27" s="103">
        <v>0</v>
      </c>
      <c r="BL27" s="172">
        <v>0</v>
      </c>
      <c r="BM27" s="103">
        <v>0</v>
      </c>
      <c r="BN27" s="172">
        <v>0</v>
      </c>
      <c r="BO27" s="103">
        <v>0</v>
      </c>
      <c r="BP27" s="172" t="s">
        <v>245</v>
      </c>
      <c r="BQ27" s="103">
        <v>0</v>
      </c>
      <c r="BR27" s="172">
        <v>0</v>
      </c>
      <c r="BS27" s="103">
        <v>0</v>
      </c>
      <c r="BT27" s="172">
        <v>0</v>
      </c>
      <c r="BU27" s="103">
        <v>0</v>
      </c>
      <c r="BV27" s="172">
        <v>0</v>
      </c>
      <c r="BW27" s="103">
        <v>0</v>
      </c>
      <c r="BX27" s="172">
        <v>0</v>
      </c>
      <c r="BY27" s="103">
        <v>0</v>
      </c>
      <c r="BZ27" s="172">
        <v>0</v>
      </c>
      <c r="CA27" s="103">
        <v>0</v>
      </c>
      <c r="CB27" s="172">
        <v>0</v>
      </c>
      <c r="CC27" s="103">
        <v>0</v>
      </c>
      <c r="CD27" s="172">
        <v>0</v>
      </c>
      <c r="CE27" s="103">
        <v>0</v>
      </c>
      <c r="CF27" s="172">
        <v>0</v>
      </c>
      <c r="CG27" s="103">
        <v>0</v>
      </c>
      <c r="CH27" s="172">
        <v>0</v>
      </c>
      <c r="CI27" s="103">
        <v>0</v>
      </c>
      <c r="CJ27" s="172">
        <v>0</v>
      </c>
      <c r="CK27" s="103">
        <v>0</v>
      </c>
      <c r="CL27" s="172">
        <v>0</v>
      </c>
      <c r="CM27" s="103">
        <v>0</v>
      </c>
      <c r="CN27" s="172">
        <v>0</v>
      </c>
      <c r="CO27" s="103">
        <v>0</v>
      </c>
      <c r="CP27" s="172">
        <v>0</v>
      </c>
      <c r="CQ27" s="103">
        <v>0</v>
      </c>
      <c r="CR27" s="172">
        <v>0</v>
      </c>
      <c r="CS27" s="103">
        <v>0</v>
      </c>
      <c r="CT27" s="172">
        <v>0</v>
      </c>
      <c r="CU27" s="103">
        <v>0</v>
      </c>
      <c r="CV27" s="172" t="s">
        <v>245</v>
      </c>
      <c r="CW27" s="103">
        <v>0</v>
      </c>
      <c r="CX27" s="172">
        <v>0</v>
      </c>
      <c r="CY27" s="172">
        <v>0</v>
      </c>
      <c r="CZ27" s="172" t="s">
        <v>245</v>
      </c>
      <c r="DA27" s="172">
        <v>0</v>
      </c>
      <c r="DB27" s="172" t="s">
        <v>245</v>
      </c>
      <c r="DC27" s="81"/>
      <c r="DD27" s="81"/>
      <c r="DE27" s="81"/>
      <c r="DF27" s="81"/>
      <c r="DG27" s="81"/>
      <c r="DH27" s="81"/>
      <c r="DI27" s="81"/>
      <c r="DJ27" s="81"/>
      <c r="DK27" s="81"/>
      <c r="DL27" s="81"/>
      <c r="DM27" s="81"/>
      <c r="DN27" s="81"/>
      <c r="DO27" s="81"/>
      <c r="DP27" s="81"/>
      <c r="DQ27" s="81"/>
      <c r="DR27" s="81"/>
      <c r="DS27" s="81"/>
      <c r="DT27" s="81"/>
      <c r="DU27" s="81"/>
      <c r="DV27" s="81"/>
      <c r="DW27" s="81"/>
      <c r="DX27" s="81"/>
      <c r="DY27" s="81"/>
      <c r="DZ27" s="81"/>
      <c r="EA27" s="81"/>
      <c r="EB27" s="81"/>
      <c r="EC27" s="81"/>
    </row>
    <row r="28" spans="1:133" s="138" customFormat="1" ht="20.100000000000001" customHeight="1">
      <c r="A28" s="176"/>
      <c r="B28" s="366" t="s">
        <v>252</v>
      </c>
      <c r="C28" s="171">
        <v>13756.871135110001</v>
      </c>
      <c r="D28" s="172">
        <v>0.69289777424610066</v>
      </c>
      <c r="E28" s="103">
        <v>6350.8508250000004</v>
      </c>
      <c r="F28" s="172">
        <v>0.68723598821758425</v>
      </c>
      <c r="G28" s="103">
        <v>4433.2249587200004</v>
      </c>
      <c r="H28" s="172">
        <v>0.38934966040975266</v>
      </c>
      <c r="I28" s="103">
        <v>7300.6634309199999</v>
      </c>
      <c r="J28" s="172">
        <v>1.5343505883204778</v>
      </c>
      <c r="K28" s="103">
        <v>3127.4965699999998</v>
      </c>
      <c r="L28" s="172">
        <v>0.61771425402189273</v>
      </c>
      <c r="M28" s="103">
        <v>1396.3876110000001</v>
      </c>
      <c r="N28" s="172">
        <v>0.26851300632462971</v>
      </c>
      <c r="O28" s="103">
        <v>1240.261356</v>
      </c>
      <c r="P28" s="172">
        <v>0.26432250361468579</v>
      </c>
      <c r="Q28" s="103">
        <v>0</v>
      </c>
      <c r="R28" s="172">
        <v>0</v>
      </c>
      <c r="S28" s="103">
        <v>168.72381374</v>
      </c>
      <c r="T28" s="172">
        <v>6.3326054740497684E-2</v>
      </c>
      <c r="U28" s="103">
        <v>6311.9122687500003</v>
      </c>
      <c r="V28" s="172">
        <v>3.2812705048154291</v>
      </c>
      <c r="W28" s="103">
        <v>0</v>
      </c>
      <c r="X28" s="172">
        <v>0</v>
      </c>
      <c r="Y28" s="103">
        <v>332.72146199999997</v>
      </c>
      <c r="Z28" s="172">
        <v>0.50209853085945688</v>
      </c>
      <c r="AA28" s="103">
        <v>291.98604344</v>
      </c>
      <c r="AB28" s="172">
        <v>0.16087686489149525</v>
      </c>
      <c r="AC28" s="103">
        <v>0</v>
      </c>
      <c r="AD28" s="172">
        <v>0</v>
      </c>
      <c r="AE28" s="103">
        <v>663.255718</v>
      </c>
      <c r="AF28" s="172">
        <v>1.4437740834605095</v>
      </c>
      <c r="AG28" s="103">
        <v>0</v>
      </c>
      <c r="AH28" s="172">
        <v>0</v>
      </c>
      <c r="AI28" s="103">
        <v>2593.1651124099999</v>
      </c>
      <c r="AJ28" s="172">
        <v>3.7708454108442306</v>
      </c>
      <c r="AK28" s="103">
        <v>11.867114000000001</v>
      </c>
      <c r="AL28" s="172">
        <v>1.4533115590804288E-2</v>
      </c>
      <c r="AM28" s="103">
        <v>0</v>
      </c>
      <c r="AN28" s="172">
        <v>0</v>
      </c>
      <c r="AO28" s="103">
        <v>75.327873999999994</v>
      </c>
      <c r="AP28" s="172">
        <v>0.10439136421788812</v>
      </c>
      <c r="AQ28" s="103">
        <v>189.789186</v>
      </c>
      <c r="AR28" s="172">
        <v>1.1718332699460443</v>
      </c>
      <c r="AS28" s="103">
        <v>0.77575799999999995</v>
      </c>
      <c r="AT28" s="172">
        <v>7.9521624125142634E-4</v>
      </c>
      <c r="AU28" s="103">
        <v>0</v>
      </c>
      <c r="AV28" s="172" t="s">
        <v>245</v>
      </c>
      <c r="AW28" s="103">
        <v>1.1835530000000001</v>
      </c>
      <c r="AX28" s="172">
        <v>2.0422091844623049E-3</v>
      </c>
      <c r="AY28" s="103">
        <v>11.340375999999999</v>
      </c>
      <c r="AZ28" s="172">
        <v>4.858509660533071E-2</v>
      </c>
      <c r="BA28" s="103">
        <v>42.776147000000002</v>
      </c>
      <c r="BB28" s="172">
        <v>0.15822796190917368</v>
      </c>
      <c r="BC28" s="103">
        <v>237.34785099999999</v>
      </c>
      <c r="BD28" s="172">
        <v>0.85475500714251118</v>
      </c>
      <c r="BE28" s="103">
        <v>1886.7347970000001</v>
      </c>
      <c r="BF28" s="172">
        <v>3.4047466991575335</v>
      </c>
      <c r="BG28" s="103">
        <v>0</v>
      </c>
      <c r="BH28" s="172">
        <v>0</v>
      </c>
      <c r="BI28" s="103">
        <v>38.391004989999999</v>
      </c>
      <c r="BJ28" s="172">
        <v>9.3073576615205766E-2</v>
      </c>
      <c r="BK28" s="103">
        <v>0</v>
      </c>
      <c r="BL28" s="172">
        <v>0</v>
      </c>
      <c r="BM28" s="103">
        <v>446.50353699999999</v>
      </c>
      <c r="BN28" s="172">
        <v>1.5551656997061203</v>
      </c>
      <c r="BO28" s="103">
        <v>0</v>
      </c>
      <c r="BP28" s="172" t="s">
        <v>245</v>
      </c>
      <c r="BQ28" s="103">
        <v>0.34601399999999999</v>
      </c>
      <c r="BR28" s="172">
        <v>3.3711860594745702E-3</v>
      </c>
      <c r="BS28" s="103">
        <v>27.940680219999997</v>
      </c>
      <c r="BT28" s="172">
        <v>0.33595631719176522</v>
      </c>
      <c r="BU28" s="103">
        <v>0</v>
      </c>
      <c r="BV28" s="172">
        <v>0</v>
      </c>
      <c r="BW28" s="103">
        <v>0</v>
      </c>
      <c r="BX28" s="172">
        <v>0</v>
      </c>
      <c r="BY28" s="103">
        <v>0</v>
      </c>
      <c r="BZ28" s="172">
        <v>0</v>
      </c>
      <c r="CA28" s="103">
        <v>0</v>
      </c>
      <c r="CB28" s="172">
        <v>0</v>
      </c>
      <c r="CC28" s="103">
        <v>0</v>
      </c>
      <c r="CD28" s="172">
        <v>0</v>
      </c>
      <c r="CE28" s="103">
        <v>77.432732999999999</v>
      </c>
      <c r="CF28" s="172">
        <v>1.1051800880371285</v>
      </c>
      <c r="CG28" s="103">
        <v>0</v>
      </c>
      <c r="CH28" s="172">
        <v>0</v>
      </c>
      <c r="CI28" s="103">
        <v>41.902799000000002</v>
      </c>
      <c r="CJ28" s="172">
        <v>6.4934122836340604</v>
      </c>
      <c r="CK28" s="103">
        <v>0</v>
      </c>
      <c r="CL28" s="172">
        <v>0</v>
      </c>
      <c r="CM28" s="103">
        <v>0</v>
      </c>
      <c r="CN28" s="172">
        <v>0</v>
      </c>
      <c r="CO28" s="103">
        <v>0</v>
      </c>
      <c r="CP28" s="172">
        <v>0</v>
      </c>
      <c r="CQ28" s="103">
        <v>7.9930210900000001</v>
      </c>
      <c r="CR28" s="172">
        <v>27.097734667328453</v>
      </c>
      <c r="CS28" s="103">
        <v>0</v>
      </c>
      <c r="CT28" s="172">
        <v>0</v>
      </c>
      <c r="CU28" s="103">
        <v>0</v>
      </c>
      <c r="CV28" s="172" t="s">
        <v>245</v>
      </c>
      <c r="CW28" s="103">
        <v>49.854923999999997</v>
      </c>
      <c r="CX28" s="172">
        <v>12.62188674346924</v>
      </c>
      <c r="CY28" s="172">
        <v>0</v>
      </c>
      <c r="CZ28" s="172" t="s">
        <v>245</v>
      </c>
      <c r="DA28" s="172">
        <v>0</v>
      </c>
      <c r="DB28" s="172" t="s">
        <v>245</v>
      </c>
      <c r="DC28" s="81"/>
      <c r="DD28" s="81"/>
      <c r="DE28" s="81"/>
      <c r="DF28" s="81"/>
      <c r="DG28" s="81"/>
      <c r="DH28" s="81"/>
      <c r="DI28" s="81"/>
      <c r="DJ28" s="81"/>
      <c r="DK28" s="81"/>
      <c r="DL28" s="81"/>
      <c r="DM28" s="81"/>
      <c r="DN28" s="81"/>
      <c r="DO28" s="81"/>
      <c r="DP28" s="81"/>
      <c r="DQ28" s="81"/>
      <c r="DR28" s="81"/>
      <c r="DS28" s="81"/>
      <c r="DT28" s="81"/>
      <c r="DU28" s="81"/>
      <c r="DV28" s="81"/>
      <c r="DW28" s="81"/>
      <c r="DX28" s="81"/>
      <c r="DY28" s="81"/>
      <c r="DZ28" s="81"/>
      <c r="EA28" s="81"/>
      <c r="EB28" s="81"/>
      <c r="EC28" s="81"/>
    </row>
    <row r="29" spans="1:133" s="138" customFormat="1" ht="20.100000000000001" customHeight="1">
      <c r="A29" s="176"/>
      <c r="B29" s="366" t="s">
        <v>253</v>
      </c>
      <c r="C29" s="171">
        <v>9004.6285859099989</v>
      </c>
      <c r="D29" s="172">
        <v>0.45353969255160592</v>
      </c>
      <c r="E29" s="103">
        <v>8713.8489750000008</v>
      </c>
      <c r="F29" s="172">
        <v>0.94293989522465427</v>
      </c>
      <c r="G29" s="103">
        <v>2248.8296850500001</v>
      </c>
      <c r="H29" s="172">
        <v>0.19750431849197067</v>
      </c>
      <c r="I29" s="103">
        <v>1732.71650264</v>
      </c>
      <c r="J29" s="172">
        <v>0.36415794405184071</v>
      </c>
      <c r="K29" s="103">
        <v>4076.5614650000002</v>
      </c>
      <c r="L29" s="172">
        <v>0.80516479170011346</v>
      </c>
      <c r="M29" s="103">
        <v>13619.844617000001</v>
      </c>
      <c r="N29" s="172">
        <v>2.6189758452282592</v>
      </c>
      <c r="O29" s="103">
        <v>834.39945699999998</v>
      </c>
      <c r="P29" s="172">
        <v>0.17782586905737177</v>
      </c>
      <c r="Q29" s="103">
        <v>0</v>
      </c>
      <c r="R29" s="172">
        <v>0</v>
      </c>
      <c r="S29" s="103">
        <v>123.23021639</v>
      </c>
      <c r="T29" s="172">
        <v>4.6251227113807615E-2</v>
      </c>
      <c r="U29" s="103">
        <v>24.41442752</v>
      </c>
      <c r="V29" s="172">
        <v>1.2691928769345049E-2</v>
      </c>
      <c r="W29" s="103">
        <v>4.4034000899999999</v>
      </c>
      <c r="X29" s="172">
        <v>8.0979795653778729E-3</v>
      </c>
      <c r="Y29" s="103">
        <v>590.10678099999996</v>
      </c>
      <c r="Z29" s="172">
        <v>0.89050987576600427</v>
      </c>
      <c r="AA29" s="103">
        <v>222.3945267</v>
      </c>
      <c r="AB29" s="172">
        <v>0.12253371360839017</v>
      </c>
      <c r="AC29" s="103">
        <v>0</v>
      </c>
      <c r="AD29" s="172">
        <v>0</v>
      </c>
      <c r="AE29" s="103">
        <v>0</v>
      </c>
      <c r="AF29" s="172">
        <v>0</v>
      </c>
      <c r="AG29" s="103">
        <v>0</v>
      </c>
      <c r="AH29" s="172">
        <v>0</v>
      </c>
      <c r="AI29" s="103">
        <v>98.424104029999995</v>
      </c>
      <c r="AJ29" s="172">
        <v>0.14312319690783351</v>
      </c>
      <c r="AK29" s="103">
        <v>1273.227159</v>
      </c>
      <c r="AL29" s="172">
        <v>1.5592634801602434</v>
      </c>
      <c r="AM29" s="103">
        <v>0</v>
      </c>
      <c r="AN29" s="172">
        <v>0</v>
      </c>
      <c r="AO29" s="103">
        <v>286.81369000000001</v>
      </c>
      <c r="AP29" s="172">
        <v>0.39747401307869723</v>
      </c>
      <c r="AQ29" s="103">
        <v>3.4002379999999999</v>
      </c>
      <c r="AR29" s="172">
        <v>2.0994410156407951E-2</v>
      </c>
      <c r="AS29" s="103">
        <v>1.2624679999999999</v>
      </c>
      <c r="AT29" s="172">
        <v>1.2941343275353985E-3</v>
      </c>
      <c r="AU29" s="103">
        <v>0</v>
      </c>
      <c r="AV29" s="172" t="s">
        <v>245</v>
      </c>
      <c r="AW29" s="103">
        <v>99.848909000000006</v>
      </c>
      <c r="AX29" s="172">
        <v>0.17228832085959897</v>
      </c>
      <c r="AY29" s="103">
        <v>0</v>
      </c>
      <c r="AZ29" s="172">
        <v>0</v>
      </c>
      <c r="BA29" s="103">
        <v>3.452763</v>
      </c>
      <c r="BB29" s="172">
        <v>1.2771689148286408E-2</v>
      </c>
      <c r="BC29" s="103">
        <v>0</v>
      </c>
      <c r="BD29" s="172">
        <v>0</v>
      </c>
      <c r="BE29" s="103">
        <v>0</v>
      </c>
      <c r="BF29" s="172">
        <v>0</v>
      </c>
      <c r="BG29" s="103">
        <v>0</v>
      </c>
      <c r="BH29" s="172">
        <v>0</v>
      </c>
      <c r="BI29" s="103">
        <v>0</v>
      </c>
      <c r="BJ29" s="172">
        <v>0</v>
      </c>
      <c r="BK29" s="103">
        <v>0</v>
      </c>
      <c r="BL29" s="172">
        <v>0</v>
      </c>
      <c r="BM29" s="103">
        <v>0</v>
      </c>
      <c r="BN29" s="172">
        <v>0</v>
      </c>
      <c r="BO29" s="103">
        <v>0</v>
      </c>
      <c r="BP29" s="172" t="s">
        <v>245</v>
      </c>
      <c r="BQ29" s="103">
        <v>0</v>
      </c>
      <c r="BR29" s="172">
        <v>0</v>
      </c>
      <c r="BS29" s="103">
        <v>29.184997969999998</v>
      </c>
      <c r="BT29" s="172">
        <v>0.35091788596585372</v>
      </c>
      <c r="BU29" s="103">
        <v>6.3732605800000002</v>
      </c>
      <c r="BV29" s="172">
        <v>4.9618910085779941E-2</v>
      </c>
      <c r="BW29" s="103">
        <v>0</v>
      </c>
      <c r="BX29" s="172">
        <v>0</v>
      </c>
      <c r="BY29" s="103">
        <v>0</v>
      </c>
      <c r="BZ29" s="172">
        <v>0</v>
      </c>
      <c r="CA29" s="103">
        <v>0</v>
      </c>
      <c r="CB29" s="172">
        <v>0</v>
      </c>
      <c r="CC29" s="103">
        <v>0</v>
      </c>
      <c r="CD29" s="172">
        <v>0</v>
      </c>
      <c r="CE29" s="103">
        <v>0</v>
      </c>
      <c r="CF29" s="172">
        <v>0</v>
      </c>
      <c r="CG29" s="103">
        <v>0</v>
      </c>
      <c r="CH29" s="172">
        <v>0</v>
      </c>
      <c r="CI29" s="103">
        <v>0</v>
      </c>
      <c r="CJ29" s="172">
        <v>0</v>
      </c>
      <c r="CK29" s="103">
        <v>0</v>
      </c>
      <c r="CL29" s="172">
        <v>0</v>
      </c>
      <c r="CM29" s="103">
        <v>0</v>
      </c>
      <c r="CN29" s="172">
        <v>0</v>
      </c>
      <c r="CO29" s="103">
        <v>0</v>
      </c>
      <c r="CP29" s="172">
        <v>0</v>
      </c>
      <c r="CQ29" s="103">
        <v>0</v>
      </c>
      <c r="CR29" s="172">
        <v>0</v>
      </c>
      <c r="CS29" s="103">
        <v>0</v>
      </c>
      <c r="CT29" s="172">
        <v>0</v>
      </c>
      <c r="CU29" s="103">
        <v>0</v>
      </c>
      <c r="CV29" s="172" t="s">
        <v>245</v>
      </c>
      <c r="CW29" s="103">
        <v>0</v>
      </c>
      <c r="CX29" s="172">
        <v>0</v>
      </c>
      <c r="CY29" s="172">
        <v>0</v>
      </c>
      <c r="CZ29" s="172" t="s">
        <v>245</v>
      </c>
      <c r="DA29" s="172">
        <v>0</v>
      </c>
      <c r="DB29" s="172" t="s">
        <v>245</v>
      </c>
      <c r="DC29" s="81"/>
      <c r="DD29" s="81"/>
      <c r="DE29" s="81"/>
      <c r="DF29" s="81"/>
      <c r="DG29" s="81"/>
      <c r="DH29" s="81"/>
      <c r="DI29" s="81"/>
      <c r="DJ29" s="81"/>
      <c r="DK29" s="81"/>
      <c r="DL29" s="81"/>
      <c r="DM29" s="81"/>
      <c r="DN29" s="81"/>
      <c r="DO29" s="81"/>
      <c r="DP29" s="81"/>
      <c r="DQ29" s="81"/>
      <c r="DR29" s="81"/>
      <c r="DS29" s="81"/>
      <c r="DT29" s="81"/>
      <c r="DU29" s="81"/>
      <c r="DV29" s="81"/>
      <c r="DW29" s="81"/>
      <c r="DX29" s="81"/>
      <c r="DY29" s="81"/>
      <c r="DZ29" s="81"/>
      <c r="EA29" s="81"/>
      <c r="EB29" s="81"/>
      <c r="EC29" s="81"/>
    </row>
    <row r="30" spans="1:133" s="135" customFormat="1" ht="20.100000000000001" customHeight="1">
      <c r="A30" s="176"/>
      <c r="B30" s="367" t="s">
        <v>256</v>
      </c>
      <c r="C30" s="363">
        <v>9199.5842033899989</v>
      </c>
      <c r="D30" s="364">
        <v>0.46335909931219604</v>
      </c>
      <c r="E30" s="365">
        <v>0</v>
      </c>
      <c r="F30" s="364">
        <v>0</v>
      </c>
      <c r="G30" s="365">
        <v>0</v>
      </c>
      <c r="H30" s="364">
        <v>0</v>
      </c>
      <c r="I30" s="365">
        <v>0</v>
      </c>
      <c r="J30" s="364">
        <v>0</v>
      </c>
      <c r="K30" s="365">
        <v>0</v>
      </c>
      <c r="L30" s="364">
        <v>0</v>
      </c>
      <c r="M30" s="365">
        <v>0</v>
      </c>
      <c r="N30" s="364">
        <v>0</v>
      </c>
      <c r="O30" s="365">
        <v>0</v>
      </c>
      <c r="P30" s="364">
        <v>0</v>
      </c>
      <c r="Q30" s="365">
        <v>0</v>
      </c>
      <c r="R30" s="364">
        <v>0</v>
      </c>
      <c r="S30" s="365">
        <v>0</v>
      </c>
      <c r="T30" s="364">
        <v>0</v>
      </c>
      <c r="U30" s="365">
        <v>0</v>
      </c>
      <c r="V30" s="364">
        <v>0</v>
      </c>
      <c r="W30" s="365">
        <v>0</v>
      </c>
      <c r="X30" s="364">
        <v>0</v>
      </c>
      <c r="Y30" s="365">
        <v>0</v>
      </c>
      <c r="Z30" s="364">
        <v>0</v>
      </c>
      <c r="AA30" s="365">
        <v>0</v>
      </c>
      <c r="AB30" s="364">
        <v>0</v>
      </c>
      <c r="AC30" s="365">
        <v>0</v>
      </c>
      <c r="AD30" s="364">
        <v>0</v>
      </c>
      <c r="AE30" s="365">
        <v>0</v>
      </c>
      <c r="AF30" s="364">
        <v>0</v>
      </c>
      <c r="AG30" s="365">
        <v>0</v>
      </c>
      <c r="AH30" s="364">
        <v>0</v>
      </c>
      <c r="AI30" s="365">
        <v>0</v>
      </c>
      <c r="AJ30" s="364">
        <v>0</v>
      </c>
      <c r="AK30" s="365">
        <v>0</v>
      </c>
      <c r="AL30" s="364">
        <v>0</v>
      </c>
      <c r="AM30" s="365">
        <v>0</v>
      </c>
      <c r="AN30" s="364">
        <v>0</v>
      </c>
      <c r="AO30" s="365">
        <v>0</v>
      </c>
      <c r="AP30" s="364">
        <v>0</v>
      </c>
      <c r="AQ30" s="365">
        <v>0</v>
      </c>
      <c r="AR30" s="364">
        <v>0</v>
      </c>
      <c r="AS30" s="365">
        <v>0</v>
      </c>
      <c r="AT30" s="364">
        <v>0</v>
      </c>
      <c r="AU30" s="365">
        <v>0</v>
      </c>
      <c r="AV30" s="364" t="s">
        <v>245</v>
      </c>
      <c r="AW30" s="365">
        <v>0</v>
      </c>
      <c r="AX30" s="364">
        <v>0</v>
      </c>
      <c r="AY30" s="365">
        <v>0</v>
      </c>
      <c r="AZ30" s="364">
        <v>0</v>
      </c>
      <c r="BA30" s="365">
        <v>0</v>
      </c>
      <c r="BB30" s="364">
        <v>0</v>
      </c>
      <c r="BC30" s="365">
        <v>0</v>
      </c>
      <c r="BD30" s="364">
        <v>0</v>
      </c>
      <c r="BE30" s="365">
        <v>0</v>
      </c>
      <c r="BF30" s="364">
        <v>0</v>
      </c>
      <c r="BG30" s="365">
        <v>0</v>
      </c>
      <c r="BH30" s="364">
        <v>0</v>
      </c>
      <c r="BI30" s="365">
        <v>0</v>
      </c>
      <c r="BJ30" s="364">
        <v>0</v>
      </c>
      <c r="BK30" s="365">
        <v>0</v>
      </c>
      <c r="BL30" s="364">
        <v>0</v>
      </c>
      <c r="BM30" s="365">
        <v>0</v>
      </c>
      <c r="BN30" s="364">
        <v>0</v>
      </c>
      <c r="BO30" s="365">
        <v>0</v>
      </c>
      <c r="BP30" s="364" t="s">
        <v>245</v>
      </c>
      <c r="BQ30" s="365">
        <v>0</v>
      </c>
      <c r="BR30" s="364">
        <v>0</v>
      </c>
      <c r="BS30" s="365">
        <v>0</v>
      </c>
      <c r="BT30" s="364">
        <v>0</v>
      </c>
      <c r="BU30" s="365">
        <v>0</v>
      </c>
      <c r="BV30" s="364">
        <v>0</v>
      </c>
      <c r="BW30" s="365">
        <v>0</v>
      </c>
      <c r="BX30" s="364">
        <v>0</v>
      </c>
      <c r="BY30" s="365">
        <v>0</v>
      </c>
      <c r="BZ30" s="364">
        <v>0</v>
      </c>
      <c r="CA30" s="365">
        <v>0</v>
      </c>
      <c r="CB30" s="364">
        <v>0</v>
      </c>
      <c r="CC30" s="365">
        <v>0</v>
      </c>
      <c r="CD30" s="364">
        <v>0</v>
      </c>
      <c r="CE30" s="365">
        <v>0</v>
      </c>
      <c r="CF30" s="364">
        <v>0</v>
      </c>
      <c r="CG30" s="365">
        <v>0</v>
      </c>
      <c r="CH30" s="364">
        <v>0</v>
      </c>
      <c r="CI30" s="365">
        <v>0</v>
      </c>
      <c r="CJ30" s="364">
        <v>0</v>
      </c>
      <c r="CK30" s="365">
        <v>0</v>
      </c>
      <c r="CL30" s="364">
        <v>0</v>
      </c>
      <c r="CM30" s="365">
        <v>0</v>
      </c>
      <c r="CN30" s="364">
        <v>0</v>
      </c>
      <c r="CO30" s="365">
        <v>0</v>
      </c>
      <c r="CP30" s="364">
        <v>0</v>
      </c>
      <c r="CQ30" s="365">
        <v>0</v>
      </c>
      <c r="CR30" s="364">
        <v>0</v>
      </c>
      <c r="CS30" s="365">
        <v>0</v>
      </c>
      <c r="CT30" s="364">
        <v>0</v>
      </c>
      <c r="CU30" s="365">
        <v>0</v>
      </c>
      <c r="CV30" s="364" t="s">
        <v>245</v>
      </c>
      <c r="CW30" s="365">
        <v>0</v>
      </c>
      <c r="CX30" s="364">
        <v>0</v>
      </c>
      <c r="CY30" s="364">
        <v>0</v>
      </c>
      <c r="CZ30" s="364" t="s">
        <v>245</v>
      </c>
      <c r="DA30" s="364">
        <v>0</v>
      </c>
      <c r="DB30" s="364" t="s">
        <v>245</v>
      </c>
      <c r="DC30" s="81"/>
      <c r="DD30" s="81"/>
      <c r="DE30" s="81"/>
      <c r="DF30" s="81"/>
      <c r="DG30" s="81"/>
      <c r="DH30" s="81"/>
      <c r="DI30" s="81"/>
      <c r="DJ30" s="81"/>
      <c r="DK30" s="81"/>
      <c r="DL30" s="81"/>
      <c r="DM30" s="81"/>
      <c r="DN30" s="81"/>
      <c r="DO30" s="81"/>
      <c r="DP30" s="81"/>
      <c r="DQ30" s="81"/>
      <c r="DR30" s="81"/>
      <c r="DS30" s="81"/>
      <c r="DT30" s="81"/>
      <c r="DU30" s="81"/>
      <c r="DV30" s="81"/>
      <c r="DW30" s="81"/>
      <c r="DX30" s="81"/>
      <c r="DY30" s="81"/>
      <c r="DZ30" s="81"/>
      <c r="EA30" s="81"/>
      <c r="EB30" s="81"/>
      <c r="EC30" s="81"/>
    </row>
    <row r="31" spans="1:133" s="138" customFormat="1" ht="20.100000000000001" customHeight="1">
      <c r="A31" s="176"/>
      <c r="B31" s="366" t="s">
        <v>248</v>
      </c>
      <c r="C31" s="171">
        <v>6695.31317743</v>
      </c>
      <c r="D31" s="172">
        <v>0.33722548920894146</v>
      </c>
      <c r="E31" s="103">
        <v>0</v>
      </c>
      <c r="F31" s="172">
        <v>0</v>
      </c>
      <c r="G31" s="103">
        <v>0</v>
      </c>
      <c r="H31" s="172">
        <v>0</v>
      </c>
      <c r="I31" s="103">
        <v>0</v>
      </c>
      <c r="J31" s="172">
        <v>0</v>
      </c>
      <c r="K31" s="103">
        <v>0</v>
      </c>
      <c r="L31" s="172">
        <v>0</v>
      </c>
      <c r="M31" s="103">
        <v>0</v>
      </c>
      <c r="N31" s="172">
        <v>0</v>
      </c>
      <c r="O31" s="103">
        <v>0</v>
      </c>
      <c r="P31" s="172">
        <v>0</v>
      </c>
      <c r="Q31" s="103">
        <v>0</v>
      </c>
      <c r="R31" s="172">
        <v>0</v>
      </c>
      <c r="S31" s="103">
        <v>0</v>
      </c>
      <c r="T31" s="172">
        <v>0</v>
      </c>
      <c r="U31" s="103">
        <v>0</v>
      </c>
      <c r="V31" s="172">
        <v>0</v>
      </c>
      <c r="W31" s="103">
        <v>0</v>
      </c>
      <c r="X31" s="172">
        <v>0</v>
      </c>
      <c r="Y31" s="103">
        <v>0</v>
      </c>
      <c r="Z31" s="172">
        <v>0</v>
      </c>
      <c r="AA31" s="103">
        <v>0</v>
      </c>
      <c r="AB31" s="172">
        <v>0</v>
      </c>
      <c r="AC31" s="103">
        <v>0</v>
      </c>
      <c r="AD31" s="172">
        <v>0</v>
      </c>
      <c r="AE31" s="103">
        <v>0</v>
      </c>
      <c r="AF31" s="172">
        <v>0</v>
      </c>
      <c r="AG31" s="103">
        <v>0</v>
      </c>
      <c r="AH31" s="172">
        <v>0</v>
      </c>
      <c r="AI31" s="103">
        <v>0</v>
      </c>
      <c r="AJ31" s="172">
        <v>0</v>
      </c>
      <c r="AK31" s="103">
        <v>0</v>
      </c>
      <c r="AL31" s="172">
        <v>0</v>
      </c>
      <c r="AM31" s="103">
        <v>0</v>
      </c>
      <c r="AN31" s="172">
        <v>0</v>
      </c>
      <c r="AO31" s="103">
        <v>0</v>
      </c>
      <c r="AP31" s="172">
        <v>0</v>
      </c>
      <c r="AQ31" s="103">
        <v>0</v>
      </c>
      <c r="AR31" s="172">
        <v>0</v>
      </c>
      <c r="AS31" s="103">
        <v>0</v>
      </c>
      <c r="AT31" s="172">
        <v>0</v>
      </c>
      <c r="AU31" s="103">
        <v>0</v>
      </c>
      <c r="AV31" s="172" t="s">
        <v>245</v>
      </c>
      <c r="AW31" s="103">
        <v>0</v>
      </c>
      <c r="AX31" s="172">
        <v>0</v>
      </c>
      <c r="AY31" s="103">
        <v>0</v>
      </c>
      <c r="AZ31" s="172">
        <v>0</v>
      </c>
      <c r="BA31" s="103">
        <v>0</v>
      </c>
      <c r="BB31" s="172">
        <v>0</v>
      </c>
      <c r="BC31" s="103">
        <v>0</v>
      </c>
      <c r="BD31" s="172">
        <v>0</v>
      </c>
      <c r="BE31" s="103">
        <v>0</v>
      </c>
      <c r="BF31" s="172">
        <v>0</v>
      </c>
      <c r="BG31" s="103">
        <v>0</v>
      </c>
      <c r="BH31" s="172">
        <v>0</v>
      </c>
      <c r="BI31" s="103">
        <v>0</v>
      </c>
      <c r="BJ31" s="172">
        <v>0</v>
      </c>
      <c r="BK31" s="103">
        <v>0</v>
      </c>
      <c r="BL31" s="172">
        <v>0</v>
      </c>
      <c r="BM31" s="103">
        <v>0</v>
      </c>
      <c r="BN31" s="172">
        <v>0</v>
      </c>
      <c r="BO31" s="103">
        <v>0</v>
      </c>
      <c r="BP31" s="172" t="s">
        <v>245</v>
      </c>
      <c r="BQ31" s="103">
        <v>0</v>
      </c>
      <c r="BR31" s="172">
        <v>0</v>
      </c>
      <c r="BS31" s="103">
        <v>0</v>
      </c>
      <c r="BT31" s="172">
        <v>0</v>
      </c>
      <c r="BU31" s="103">
        <v>0</v>
      </c>
      <c r="BV31" s="172">
        <v>0</v>
      </c>
      <c r="BW31" s="103">
        <v>0</v>
      </c>
      <c r="BX31" s="172">
        <v>0</v>
      </c>
      <c r="BY31" s="103">
        <v>0</v>
      </c>
      <c r="BZ31" s="172">
        <v>0</v>
      </c>
      <c r="CA31" s="103">
        <v>0</v>
      </c>
      <c r="CB31" s="172">
        <v>0</v>
      </c>
      <c r="CC31" s="103">
        <v>0</v>
      </c>
      <c r="CD31" s="172">
        <v>0</v>
      </c>
      <c r="CE31" s="103">
        <v>0</v>
      </c>
      <c r="CF31" s="172">
        <v>0</v>
      </c>
      <c r="CG31" s="103">
        <v>0</v>
      </c>
      <c r="CH31" s="172">
        <v>0</v>
      </c>
      <c r="CI31" s="103">
        <v>0</v>
      </c>
      <c r="CJ31" s="172">
        <v>0</v>
      </c>
      <c r="CK31" s="103">
        <v>0</v>
      </c>
      <c r="CL31" s="172">
        <v>0</v>
      </c>
      <c r="CM31" s="103">
        <v>0</v>
      </c>
      <c r="CN31" s="172">
        <v>0</v>
      </c>
      <c r="CO31" s="103">
        <v>0</v>
      </c>
      <c r="CP31" s="172">
        <v>0</v>
      </c>
      <c r="CQ31" s="103">
        <v>0</v>
      </c>
      <c r="CR31" s="172">
        <v>0</v>
      </c>
      <c r="CS31" s="103">
        <v>0</v>
      </c>
      <c r="CT31" s="172">
        <v>0</v>
      </c>
      <c r="CU31" s="103">
        <v>0</v>
      </c>
      <c r="CV31" s="172" t="s">
        <v>245</v>
      </c>
      <c r="CW31" s="103">
        <v>0</v>
      </c>
      <c r="CX31" s="172">
        <v>0</v>
      </c>
      <c r="CY31" s="172">
        <v>0</v>
      </c>
      <c r="CZ31" s="172" t="s">
        <v>245</v>
      </c>
      <c r="DA31" s="172">
        <v>0</v>
      </c>
      <c r="DB31" s="172" t="s">
        <v>245</v>
      </c>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row>
    <row r="32" spans="1:133" s="138" customFormat="1" ht="20.100000000000001" customHeight="1">
      <c r="A32" s="176"/>
      <c r="B32" s="366" t="s">
        <v>249</v>
      </c>
      <c r="C32" s="171">
        <v>5424.3825107299999</v>
      </c>
      <c r="D32" s="172">
        <v>0.27321202120966431</v>
      </c>
      <c r="E32" s="103">
        <v>0</v>
      </c>
      <c r="F32" s="172">
        <v>0</v>
      </c>
      <c r="G32" s="103">
        <v>0</v>
      </c>
      <c r="H32" s="172">
        <v>0</v>
      </c>
      <c r="I32" s="103">
        <v>0</v>
      </c>
      <c r="J32" s="172">
        <v>0</v>
      </c>
      <c r="K32" s="103">
        <v>0</v>
      </c>
      <c r="L32" s="172">
        <v>0</v>
      </c>
      <c r="M32" s="103">
        <v>0</v>
      </c>
      <c r="N32" s="172">
        <v>0</v>
      </c>
      <c r="O32" s="103">
        <v>0</v>
      </c>
      <c r="P32" s="172">
        <v>0</v>
      </c>
      <c r="Q32" s="103">
        <v>0</v>
      </c>
      <c r="R32" s="172">
        <v>0</v>
      </c>
      <c r="S32" s="103">
        <v>0</v>
      </c>
      <c r="T32" s="172">
        <v>0</v>
      </c>
      <c r="U32" s="103">
        <v>0</v>
      </c>
      <c r="V32" s="172">
        <v>0</v>
      </c>
      <c r="W32" s="103">
        <v>0</v>
      </c>
      <c r="X32" s="172">
        <v>0</v>
      </c>
      <c r="Y32" s="103">
        <v>0</v>
      </c>
      <c r="Z32" s="172">
        <v>0</v>
      </c>
      <c r="AA32" s="103">
        <v>0</v>
      </c>
      <c r="AB32" s="172">
        <v>0</v>
      </c>
      <c r="AC32" s="103">
        <v>0</v>
      </c>
      <c r="AD32" s="172">
        <v>0</v>
      </c>
      <c r="AE32" s="103">
        <v>0</v>
      </c>
      <c r="AF32" s="172">
        <v>0</v>
      </c>
      <c r="AG32" s="103">
        <v>0</v>
      </c>
      <c r="AH32" s="172">
        <v>0</v>
      </c>
      <c r="AI32" s="103">
        <v>0</v>
      </c>
      <c r="AJ32" s="172">
        <v>0</v>
      </c>
      <c r="AK32" s="103">
        <v>0</v>
      </c>
      <c r="AL32" s="172">
        <v>0</v>
      </c>
      <c r="AM32" s="103">
        <v>0</v>
      </c>
      <c r="AN32" s="172">
        <v>0</v>
      </c>
      <c r="AO32" s="103">
        <v>0</v>
      </c>
      <c r="AP32" s="172">
        <v>0</v>
      </c>
      <c r="AQ32" s="103">
        <v>0</v>
      </c>
      <c r="AR32" s="172">
        <v>0</v>
      </c>
      <c r="AS32" s="103">
        <v>0</v>
      </c>
      <c r="AT32" s="172">
        <v>0</v>
      </c>
      <c r="AU32" s="103">
        <v>0</v>
      </c>
      <c r="AV32" s="172" t="s">
        <v>245</v>
      </c>
      <c r="AW32" s="103">
        <v>0</v>
      </c>
      <c r="AX32" s="172">
        <v>0</v>
      </c>
      <c r="AY32" s="103">
        <v>0</v>
      </c>
      <c r="AZ32" s="172">
        <v>0</v>
      </c>
      <c r="BA32" s="103">
        <v>0</v>
      </c>
      <c r="BB32" s="172">
        <v>0</v>
      </c>
      <c r="BC32" s="103">
        <v>0</v>
      </c>
      <c r="BD32" s="172">
        <v>0</v>
      </c>
      <c r="BE32" s="103">
        <v>0</v>
      </c>
      <c r="BF32" s="172">
        <v>0</v>
      </c>
      <c r="BG32" s="103">
        <v>0</v>
      </c>
      <c r="BH32" s="172">
        <v>0</v>
      </c>
      <c r="BI32" s="103">
        <v>0</v>
      </c>
      <c r="BJ32" s="172">
        <v>0</v>
      </c>
      <c r="BK32" s="103">
        <v>0</v>
      </c>
      <c r="BL32" s="172">
        <v>0</v>
      </c>
      <c r="BM32" s="103">
        <v>0</v>
      </c>
      <c r="BN32" s="172">
        <v>0</v>
      </c>
      <c r="BO32" s="103">
        <v>0</v>
      </c>
      <c r="BP32" s="172" t="s">
        <v>245</v>
      </c>
      <c r="BQ32" s="103">
        <v>0</v>
      </c>
      <c r="BR32" s="172">
        <v>0</v>
      </c>
      <c r="BS32" s="103">
        <v>0</v>
      </c>
      <c r="BT32" s="172">
        <v>0</v>
      </c>
      <c r="BU32" s="103">
        <v>0</v>
      </c>
      <c r="BV32" s="172">
        <v>0</v>
      </c>
      <c r="BW32" s="103">
        <v>0</v>
      </c>
      <c r="BX32" s="172">
        <v>0</v>
      </c>
      <c r="BY32" s="103">
        <v>0</v>
      </c>
      <c r="BZ32" s="172">
        <v>0</v>
      </c>
      <c r="CA32" s="103">
        <v>0</v>
      </c>
      <c r="CB32" s="172">
        <v>0</v>
      </c>
      <c r="CC32" s="103">
        <v>0</v>
      </c>
      <c r="CD32" s="172">
        <v>0</v>
      </c>
      <c r="CE32" s="103">
        <v>0</v>
      </c>
      <c r="CF32" s="172">
        <v>0</v>
      </c>
      <c r="CG32" s="103">
        <v>0</v>
      </c>
      <c r="CH32" s="172">
        <v>0</v>
      </c>
      <c r="CI32" s="103">
        <v>0</v>
      </c>
      <c r="CJ32" s="172">
        <v>0</v>
      </c>
      <c r="CK32" s="103">
        <v>0</v>
      </c>
      <c r="CL32" s="172">
        <v>0</v>
      </c>
      <c r="CM32" s="103">
        <v>0</v>
      </c>
      <c r="CN32" s="172">
        <v>0</v>
      </c>
      <c r="CO32" s="103">
        <v>0</v>
      </c>
      <c r="CP32" s="172">
        <v>0</v>
      </c>
      <c r="CQ32" s="103">
        <v>0</v>
      </c>
      <c r="CR32" s="172">
        <v>0</v>
      </c>
      <c r="CS32" s="103">
        <v>0</v>
      </c>
      <c r="CT32" s="172">
        <v>0</v>
      </c>
      <c r="CU32" s="103">
        <v>0</v>
      </c>
      <c r="CV32" s="172" t="s">
        <v>245</v>
      </c>
      <c r="CW32" s="103">
        <v>0</v>
      </c>
      <c r="CX32" s="172">
        <v>0</v>
      </c>
      <c r="CY32" s="172">
        <v>0</v>
      </c>
      <c r="CZ32" s="172" t="s">
        <v>245</v>
      </c>
      <c r="DA32" s="172">
        <v>0</v>
      </c>
      <c r="DB32" s="172" t="s">
        <v>245</v>
      </c>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row>
    <row r="33" spans="1:133" s="138" customFormat="1" ht="20.100000000000001" customHeight="1">
      <c r="A33" s="176"/>
      <c r="B33" s="366" t="s">
        <v>250</v>
      </c>
      <c r="C33" s="171">
        <v>1270.9306667000001</v>
      </c>
      <c r="D33" s="172">
        <v>6.4013467999277096E-2</v>
      </c>
      <c r="E33" s="103">
        <v>0</v>
      </c>
      <c r="F33" s="172">
        <v>0</v>
      </c>
      <c r="G33" s="103">
        <v>0</v>
      </c>
      <c r="H33" s="172">
        <v>0</v>
      </c>
      <c r="I33" s="103">
        <v>0</v>
      </c>
      <c r="J33" s="172">
        <v>0</v>
      </c>
      <c r="K33" s="103">
        <v>0</v>
      </c>
      <c r="L33" s="172">
        <v>0</v>
      </c>
      <c r="M33" s="103">
        <v>0</v>
      </c>
      <c r="N33" s="172">
        <v>0</v>
      </c>
      <c r="O33" s="103">
        <v>0</v>
      </c>
      <c r="P33" s="172">
        <v>0</v>
      </c>
      <c r="Q33" s="103">
        <v>0</v>
      </c>
      <c r="R33" s="172">
        <v>0</v>
      </c>
      <c r="S33" s="103">
        <v>0</v>
      </c>
      <c r="T33" s="172">
        <v>0</v>
      </c>
      <c r="U33" s="103">
        <v>0</v>
      </c>
      <c r="V33" s="172">
        <v>0</v>
      </c>
      <c r="W33" s="103">
        <v>0</v>
      </c>
      <c r="X33" s="172">
        <v>0</v>
      </c>
      <c r="Y33" s="103">
        <v>0</v>
      </c>
      <c r="Z33" s="172">
        <v>0</v>
      </c>
      <c r="AA33" s="103">
        <v>0</v>
      </c>
      <c r="AB33" s="172">
        <v>0</v>
      </c>
      <c r="AC33" s="103">
        <v>0</v>
      </c>
      <c r="AD33" s="172">
        <v>0</v>
      </c>
      <c r="AE33" s="103">
        <v>0</v>
      </c>
      <c r="AF33" s="172">
        <v>0</v>
      </c>
      <c r="AG33" s="103">
        <v>0</v>
      </c>
      <c r="AH33" s="172">
        <v>0</v>
      </c>
      <c r="AI33" s="103">
        <v>0</v>
      </c>
      <c r="AJ33" s="172">
        <v>0</v>
      </c>
      <c r="AK33" s="103">
        <v>0</v>
      </c>
      <c r="AL33" s="172">
        <v>0</v>
      </c>
      <c r="AM33" s="103">
        <v>0</v>
      </c>
      <c r="AN33" s="172">
        <v>0</v>
      </c>
      <c r="AO33" s="103">
        <v>0</v>
      </c>
      <c r="AP33" s="172">
        <v>0</v>
      </c>
      <c r="AQ33" s="103">
        <v>0</v>
      </c>
      <c r="AR33" s="172">
        <v>0</v>
      </c>
      <c r="AS33" s="103">
        <v>0</v>
      </c>
      <c r="AT33" s="172">
        <v>0</v>
      </c>
      <c r="AU33" s="103">
        <v>0</v>
      </c>
      <c r="AV33" s="172" t="s">
        <v>245</v>
      </c>
      <c r="AW33" s="103">
        <v>0</v>
      </c>
      <c r="AX33" s="172">
        <v>0</v>
      </c>
      <c r="AY33" s="103">
        <v>0</v>
      </c>
      <c r="AZ33" s="172">
        <v>0</v>
      </c>
      <c r="BA33" s="103">
        <v>0</v>
      </c>
      <c r="BB33" s="172">
        <v>0</v>
      </c>
      <c r="BC33" s="103">
        <v>0</v>
      </c>
      <c r="BD33" s="172">
        <v>0</v>
      </c>
      <c r="BE33" s="103">
        <v>0</v>
      </c>
      <c r="BF33" s="172">
        <v>0</v>
      </c>
      <c r="BG33" s="103">
        <v>0</v>
      </c>
      <c r="BH33" s="172">
        <v>0</v>
      </c>
      <c r="BI33" s="103">
        <v>0</v>
      </c>
      <c r="BJ33" s="172">
        <v>0</v>
      </c>
      <c r="BK33" s="103">
        <v>0</v>
      </c>
      <c r="BL33" s="172">
        <v>0</v>
      </c>
      <c r="BM33" s="103">
        <v>0</v>
      </c>
      <c r="BN33" s="172">
        <v>0</v>
      </c>
      <c r="BO33" s="103">
        <v>0</v>
      </c>
      <c r="BP33" s="172" t="s">
        <v>245</v>
      </c>
      <c r="BQ33" s="103">
        <v>0</v>
      </c>
      <c r="BR33" s="172">
        <v>0</v>
      </c>
      <c r="BS33" s="103">
        <v>0</v>
      </c>
      <c r="BT33" s="172">
        <v>0</v>
      </c>
      <c r="BU33" s="103">
        <v>0</v>
      </c>
      <c r="BV33" s="172">
        <v>0</v>
      </c>
      <c r="BW33" s="103">
        <v>0</v>
      </c>
      <c r="BX33" s="172">
        <v>0</v>
      </c>
      <c r="BY33" s="103">
        <v>0</v>
      </c>
      <c r="BZ33" s="172">
        <v>0</v>
      </c>
      <c r="CA33" s="103">
        <v>0</v>
      </c>
      <c r="CB33" s="172">
        <v>0</v>
      </c>
      <c r="CC33" s="103">
        <v>0</v>
      </c>
      <c r="CD33" s="172">
        <v>0</v>
      </c>
      <c r="CE33" s="103">
        <v>0</v>
      </c>
      <c r="CF33" s="172">
        <v>0</v>
      </c>
      <c r="CG33" s="103">
        <v>0</v>
      </c>
      <c r="CH33" s="172">
        <v>0</v>
      </c>
      <c r="CI33" s="103">
        <v>0</v>
      </c>
      <c r="CJ33" s="172">
        <v>0</v>
      </c>
      <c r="CK33" s="103">
        <v>0</v>
      </c>
      <c r="CL33" s="172">
        <v>0</v>
      </c>
      <c r="CM33" s="103">
        <v>0</v>
      </c>
      <c r="CN33" s="172">
        <v>0</v>
      </c>
      <c r="CO33" s="103">
        <v>0</v>
      </c>
      <c r="CP33" s="172">
        <v>0</v>
      </c>
      <c r="CQ33" s="103">
        <v>0</v>
      </c>
      <c r="CR33" s="172">
        <v>0</v>
      </c>
      <c r="CS33" s="103">
        <v>0</v>
      </c>
      <c r="CT33" s="172">
        <v>0</v>
      </c>
      <c r="CU33" s="103">
        <v>0</v>
      </c>
      <c r="CV33" s="172" t="s">
        <v>245</v>
      </c>
      <c r="CW33" s="103">
        <v>0</v>
      </c>
      <c r="CX33" s="172">
        <v>0</v>
      </c>
      <c r="CY33" s="172">
        <v>0</v>
      </c>
      <c r="CZ33" s="172" t="s">
        <v>245</v>
      </c>
      <c r="DA33" s="172">
        <v>0</v>
      </c>
      <c r="DB33" s="172" t="s">
        <v>245</v>
      </c>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row>
    <row r="34" spans="1:133" s="138" customFormat="1" ht="20.100000000000001" customHeight="1">
      <c r="A34" s="176"/>
      <c r="B34" s="366" t="s">
        <v>251</v>
      </c>
      <c r="C34" s="171">
        <v>0</v>
      </c>
      <c r="D34" s="172">
        <v>0</v>
      </c>
      <c r="E34" s="103">
        <v>0</v>
      </c>
      <c r="F34" s="172">
        <v>0</v>
      </c>
      <c r="G34" s="103">
        <v>0</v>
      </c>
      <c r="H34" s="172">
        <v>0</v>
      </c>
      <c r="I34" s="103">
        <v>0</v>
      </c>
      <c r="J34" s="172">
        <v>0</v>
      </c>
      <c r="K34" s="103">
        <v>0</v>
      </c>
      <c r="L34" s="172">
        <v>0</v>
      </c>
      <c r="M34" s="103">
        <v>0</v>
      </c>
      <c r="N34" s="172">
        <v>0</v>
      </c>
      <c r="O34" s="103">
        <v>0</v>
      </c>
      <c r="P34" s="172">
        <v>0</v>
      </c>
      <c r="Q34" s="103">
        <v>0</v>
      </c>
      <c r="R34" s="172">
        <v>0</v>
      </c>
      <c r="S34" s="103">
        <v>0</v>
      </c>
      <c r="T34" s="172">
        <v>0</v>
      </c>
      <c r="U34" s="103">
        <v>0</v>
      </c>
      <c r="V34" s="172">
        <v>0</v>
      </c>
      <c r="W34" s="103">
        <v>0</v>
      </c>
      <c r="X34" s="172">
        <v>0</v>
      </c>
      <c r="Y34" s="103">
        <v>0</v>
      </c>
      <c r="Z34" s="172">
        <v>0</v>
      </c>
      <c r="AA34" s="103">
        <v>0</v>
      </c>
      <c r="AB34" s="172">
        <v>0</v>
      </c>
      <c r="AC34" s="103">
        <v>0</v>
      </c>
      <c r="AD34" s="172">
        <v>0</v>
      </c>
      <c r="AE34" s="103">
        <v>0</v>
      </c>
      <c r="AF34" s="172">
        <v>0</v>
      </c>
      <c r="AG34" s="103">
        <v>0</v>
      </c>
      <c r="AH34" s="172">
        <v>0</v>
      </c>
      <c r="AI34" s="103">
        <v>0</v>
      </c>
      <c r="AJ34" s="172">
        <v>0</v>
      </c>
      <c r="AK34" s="103">
        <v>0</v>
      </c>
      <c r="AL34" s="172">
        <v>0</v>
      </c>
      <c r="AM34" s="103">
        <v>0</v>
      </c>
      <c r="AN34" s="172">
        <v>0</v>
      </c>
      <c r="AO34" s="103">
        <v>0</v>
      </c>
      <c r="AP34" s="172">
        <v>0</v>
      </c>
      <c r="AQ34" s="103">
        <v>0</v>
      </c>
      <c r="AR34" s="172">
        <v>0</v>
      </c>
      <c r="AS34" s="103">
        <v>0</v>
      </c>
      <c r="AT34" s="172">
        <v>0</v>
      </c>
      <c r="AU34" s="103">
        <v>0</v>
      </c>
      <c r="AV34" s="172" t="s">
        <v>245</v>
      </c>
      <c r="AW34" s="103">
        <v>0</v>
      </c>
      <c r="AX34" s="172">
        <v>0</v>
      </c>
      <c r="AY34" s="103">
        <v>0</v>
      </c>
      <c r="AZ34" s="172">
        <v>0</v>
      </c>
      <c r="BA34" s="103">
        <v>0</v>
      </c>
      <c r="BB34" s="172">
        <v>0</v>
      </c>
      <c r="BC34" s="103">
        <v>0</v>
      </c>
      <c r="BD34" s="172">
        <v>0</v>
      </c>
      <c r="BE34" s="103">
        <v>0</v>
      </c>
      <c r="BF34" s="172">
        <v>0</v>
      </c>
      <c r="BG34" s="103">
        <v>0</v>
      </c>
      <c r="BH34" s="172">
        <v>0</v>
      </c>
      <c r="BI34" s="103">
        <v>0</v>
      </c>
      <c r="BJ34" s="172">
        <v>0</v>
      </c>
      <c r="BK34" s="103">
        <v>0</v>
      </c>
      <c r="BL34" s="172">
        <v>0</v>
      </c>
      <c r="BM34" s="103">
        <v>0</v>
      </c>
      <c r="BN34" s="172">
        <v>0</v>
      </c>
      <c r="BO34" s="103">
        <v>0</v>
      </c>
      <c r="BP34" s="172" t="s">
        <v>245</v>
      </c>
      <c r="BQ34" s="103">
        <v>0</v>
      </c>
      <c r="BR34" s="172">
        <v>0</v>
      </c>
      <c r="BS34" s="103">
        <v>0</v>
      </c>
      <c r="BT34" s="172">
        <v>0</v>
      </c>
      <c r="BU34" s="103">
        <v>0</v>
      </c>
      <c r="BV34" s="172">
        <v>0</v>
      </c>
      <c r="BW34" s="103">
        <v>0</v>
      </c>
      <c r="BX34" s="172">
        <v>0</v>
      </c>
      <c r="BY34" s="103">
        <v>0</v>
      </c>
      <c r="BZ34" s="172">
        <v>0</v>
      </c>
      <c r="CA34" s="103">
        <v>0</v>
      </c>
      <c r="CB34" s="172">
        <v>0</v>
      </c>
      <c r="CC34" s="103">
        <v>0</v>
      </c>
      <c r="CD34" s="172">
        <v>0</v>
      </c>
      <c r="CE34" s="103">
        <v>0</v>
      </c>
      <c r="CF34" s="172">
        <v>0</v>
      </c>
      <c r="CG34" s="103">
        <v>0</v>
      </c>
      <c r="CH34" s="172">
        <v>0</v>
      </c>
      <c r="CI34" s="103">
        <v>0</v>
      </c>
      <c r="CJ34" s="172">
        <v>0</v>
      </c>
      <c r="CK34" s="103">
        <v>0</v>
      </c>
      <c r="CL34" s="172">
        <v>0</v>
      </c>
      <c r="CM34" s="103">
        <v>0</v>
      </c>
      <c r="CN34" s="172">
        <v>0</v>
      </c>
      <c r="CO34" s="103">
        <v>0</v>
      </c>
      <c r="CP34" s="172">
        <v>0</v>
      </c>
      <c r="CQ34" s="103">
        <v>0</v>
      </c>
      <c r="CR34" s="172">
        <v>0</v>
      </c>
      <c r="CS34" s="103">
        <v>0</v>
      </c>
      <c r="CT34" s="172">
        <v>0</v>
      </c>
      <c r="CU34" s="103">
        <v>0</v>
      </c>
      <c r="CV34" s="172" t="s">
        <v>245</v>
      </c>
      <c r="CW34" s="103">
        <v>0</v>
      </c>
      <c r="CX34" s="172">
        <v>0</v>
      </c>
      <c r="CY34" s="172">
        <v>0</v>
      </c>
      <c r="CZ34" s="172" t="s">
        <v>245</v>
      </c>
      <c r="DA34" s="172">
        <v>0</v>
      </c>
      <c r="DB34" s="172" t="s">
        <v>245</v>
      </c>
      <c r="DC34" s="81"/>
      <c r="DD34" s="81"/>
      <c r="DE34" s="81"/>
      <c r="DF34" s="81"/>
      <c r="DG34" s="81"/>
      <c r="DH34" s="81"/>
      <c r="DI34" s="81"/>
      <c r="DJ34" s="81"/>
      <c r="DK34" s="81"/>
      <c r="DL34" s="81"/>
      <c r="DM34" s="81"/>
      <c r="DN34" s="81"/>
      <c r="DO34" s="81"/>
      <c r="DP34" s="81"/>
      <c r="DQ34" s="81"/>
      <c r="DR34" s="81"/>
      <c r="DS34" s="81"/>
      <c r="DT34" s="81"/>
      <c r="DU34" s="81"/>
      <c r="DV34" s="81"/>
      <c r="DW34" s="81"/>
      <c r="DX34" s="81"/>
      <c r="DY34" s="81"/>
      <c r="DZ34" s="81"/>
      <c r="EA34" s="81"/>
      <c r="EB34" s="81"/>
      <c r="EC34" s="81"/>
    </row>
    <row r="35" spans="1:133" s="138" customFormat="1" ht="20.100000000000001" customHeight="1">
      <c r="A35" s="176"/>
      <c r="B35" s="366" t="s">
        <v>252</v>
      </c>
      <c r="C35" s="171">
        <v>2504.2710259599999</v>
      </c>
      <c r="D35" s="172">
        <v>0.12613361010325463</v>
      </c>
      <c r="E35" s="103">
        <v>0</v>
      </c>
      <c r="F35" s="172">
        <v>0</v>
      </c>
      <c r="G35" s="103">
        <v>0</v>
      </c>
      <c r="H35" s="172">
        <v>0</v>
      </c>
      <c r="I35" s="103">
        <v>0</v>
      </c>
      <c r="J35" s="172">
        <v>0</v>
      </c>
      <c r="K35" s="103">
        <v>0</v>
      </c>
      <c r="L35" s="172">
        <v>0</v>
      </c>
      <c r="M35" s="103">
        <v>0</v>
      </c>
      <c r="N35" s="172">
        <v>0</v>
      </c>
      <c r="O35" s="103">
        <v>0</v>
      </c>
      <c r="P35" s="172">
        <v>0</v>
      </c>
      <c r="Q35" s="103">
        <v>0</v>
      </c>
      <c r="R35" s="172">
        <v>0</v>
      </c>
      <c r="S35" s="103">
        <v>0</v>
      </c>
      <c r="T35" s="172">
        <v>0</v>
      </c>
      <c r="U35" s="103">
        <v>0</v>
      </c>
      <c r="V35" s="172">
        <v>0</v>
      </c>
      <c r="W35" s="103">
        <v>0</v>
      </c>
      <c r="X35" s="172">
        <v>0</v>
      </c>
      <c r="Y35" s="103">
        <v>0</v>
      </c>
      <c r="Z35" s="172">
        <v>0</v>
      </c>
      <c r="AA35" s="103">
        <v>0</v>
      </c>
      <c r="AB35" s="172">
        <v>0</v>
      </c>
      <c r="AC35" s="103">
        <v>0</v>
      </c>
      <c r="AD35" s="172">
        <v>0</v>
      </c>
      <c r="AE35" s="103">
        <v>0</v>
      </c>
      <c r="AF35" s="172">
        <v>0</v>
      </c>
      <c r="AG35" s="103">
        <v>0</v>
      </c>
      <c r="AH35" s="172">
        <v>0</v>
      </c>
      <c r="AI35" s="103">
        <v>0</v>
      </c>
      <c r="AJ35" s="172">
        <v>0</v>
      </c>
      <c r="AK35" s="103">
        <v>0</v>
      </c>
      <c r="AL35" s="172">
        <v>0</v>
      </c>
      <c r="AM35" s="103">
        <v>0</v>
      </c>
      <c r="AN35" s="172">
        <v>0</v>
      </c>
      <c r="AO35" s="103">
        <v>0</v>
      </c>
      <c r="AP35" s="172">
        <v>0</v>
      </c>
      <c r="AQ35" s="103">
        <v>0</v>
      </c>
      <c r="AR35" s="172">
        <v>0</v>
      </c>
      <c r="AS35" s="103">
        <v>0</v>
      </c>
      <c r="AT35" s="172">
        <v>0</v>
      </c>
      <c r="AU35" s="103">
        <v>0</v>
      </c>
      <c r="AV35" s="172" t="s">
        <v>245</v>
      </c>
      <c r="AW35" s="103">
        <v>0</v>
      </c>
      <c r="AX35" s="172">
        <v>0</v>
      </c>
      <c r="AY35" s="103">
        <v>0</v>
      </c>
      <c r="AZ35" s="172">
        <v>0</v>
      </c>
      <c r="BA35" s="103">
        <v>0</v>
      </c>
      <c r="BB35" s="172">
        <v>0</v>
      </c>
      <c r="BC35" s="103">
        <v>0</v>
      </c>
      <c r="BD35" s="172">
        <v>0</v>
      </c>
      <c r="BE35" s="103">
        <v>0</v>
      </c>
      <c r="BF35" s="172">
        <v>0</v>
      </c>
      <c r="BG35" s="103">
        <v>0</v>
      </c>
      <c r="BH35" s="172">
        <v>0</v>
      </c>
      <c r="BI35" s="103">
        <v>0</v>
      </c>
      <c r="BJ35" s="172">
        <v>0</v>
      </c>
      <c r="BK35" s="103">
        <v>0</v>
      </c>
      <c r="BL35" s="172">
        <v>0</v>
      </c>
      <c r="BM35" s="103">
        <v>0</v>
      </c>
      <c r="BN35" s="172">
        <v>0</v>
      </c>
      <c r="BO35" s="103">
        <v>0</v>
      </c>
      <c r="BP35" s="172" t="s">
        <v>245</v>
      </c>
      <c r="BQ35" s="103">
        <v>0</v>
      </c>
      <c r="BR35" s="172">
        <v>0</v>
      </c>
      <c r="BS35" s="103">
        <v>0</v>
      </c>
      <c r="BT35" s="172">
        <v>0</v>
      </c>
      <c r="BU35" s="103">
        <v>0</v>
      </c>
      <c r="BV35" s="172">
        <v>0</v>
      </c>
      <c r="BW35" s="103">
        <v>0</v>
      </c>
      <c r="BX35" s="172">
        <v>0</v>
      </c>
      <c r="BY35" s="103">
        <v>0</v>
      </c>
      <c r="BZ35" s="172">
        <v>0</v>
      </c>
      <c r="CA35" s="103">
        <v>0</v>
      </c>
      <c r="CB35" s="172">
        <v>0</v>
      </c>
      <c r="CC35" s="103">
        <v>0</v>
      </c>
      <c r="CD35" s="172">
        <v>0</v>
      </c>
      <c r="CE35" s="103">
        <v>0</v>
      </c>
      <c r="CF35" s="172">
        <v>0</v>
      </c>
      <c r="CG35" s="103">
        <v>0</v>
      </c>
      <c r="CH35" s="172">
        <v>0</v>
      </c>
      <c r="CI35" s="103">
        <v>0</v>
      </c>
      <c r="CJ35" s="172">
        <v>0</v>
      </c>
      <c r="CK35" s="103">
        <v>0</v>
      </c>
      <c r="CL35" s="172">
        <v>0</v>
      </c>
      <c r="CM35" s="103">
        <v>0</v>
      </c>
      <c r="CN35" s="172">
        <v>0</v>
      </c>
      <c r="CO35" s="103">
        <v>0</v>
      </c>
      <c r="CP35" s="172">
        <v>0</v>
      </c>
      <c r="CQ35" s="103">
        <v>0</v>
      </c>
      <c r="CR35" s="172">
        <v>0</v>
      </c>
      <c r="CS35" s="103">
        <v>0</v>
      </c>
      <c r="CT35" s="172">
        <v>0</v>
      </c>
      <c r="CU35" s="103">
        <v>0</v>
      </c>
      <c r="CV35" s="172" t="s">
        <v>245</v>
      </c>
      <c r="CW35" s="103">
        <v>0</v>
      </c>
      <c r="CX35" s="172">
        <v>0</v>
      </c>
      <c r="CY35" s="172">
        <v>0</v>
      </c>
      <c r="CZ35" s="172" t="s">
        <v>245</v>
      </c>
      <c r="DA35" s="172">
        <v>0</v>
      </c>
      <c r="DB35" s="172" t="s">
        <v>245</v>
      </c>
      <c r="DC35" s="81"/>
      <c r="DD35" s="81"/>
      <c r="DE35" s="81"/>
      <c r="DF35" s="81"/>
      <c r="DG35" s="81"/>
      <c r="DH35" s="81"/>
      <c r="DI35" s="81"/>
      <c r="DJ35" s="81"/>
      <c r="DK35" s="81"/>
      <c r="DL35" s="81"/>
      <c r="DM35" s="81"/>
      <c r="DN35" s="81"/>
      <c r="DO35" s="81"/>
      <c r="DP35" s="81"/>
      <c r="DQ35" s="81"/>
      <c r="DR35" s="81"/>
      <c r="DS35" s="81"/>
      <c r="DT35" s="81"/>
      <c r="DU35" s="81"/>
      <c r="DV35" s="81"/>
      <c r="DW35" s="81"/>
      <c r="DX35" s="81"/>
      <c r="DY35" s="81"/>
      <c r="DZ35" s="81"/>
      <c r="EA35" s="81"/>
      <c r="EB35" s="81"/>
      <c r="EC35" s="81"/>
    </row>
    <row r="36" spans="1:133" s="138" customFormat="1" ht="20.100000000000001" customHeight="1">
      <c r="A36" s="176"/>
      <c r="B36" s="366" t="s">
        <v>253</v>
      </c>
      <c r="C36" s="171">
        <v>0</v>
      </c>
      <c r="D36" s="172">
        <v>0</v>
      </c>
      <c r="E36" s="103">
        <v>0</v>
      </c>
      <c r="F36" s="172">
        <v>0</v>
      </c>
      <c r="G36" s="103">
        <v>0</v>
      </c>
      <c r="H36" s="172">
        <v>0</v>
      </c>
      <c r="I36" s="103">
        <v>0</v>
      </c>
      <c r="J36" s="172">
        <v>0</v>
      </c>
      <c r="K36" s="103">
        <v>0</v>
      </c>
      <c r="L36" s="172">
        <v>0</v>
      </c>
      <c r="M36" s="103">
        <v>0</v>
      </c>
      <c r="N36" s="172">
        <v>0</v>
      </c>
      <c r="O36" s="103">
        <v>0</v>
      </c>
      <c r="P36" s="172">
        <v>0</v>
      </c>
      <c r="Q36" s="103">
        <v>0</v>
      </c>
      <c r="R36" s="172">
        <v>0</v>
      </c>
      <c r="S36" s="103">
        <v>0</v>
      </c>
      <c r="T36" s="172">
        <v>0</v>
      </c>
      <c r="U36" s="103">
        <v>0</v>
      </c>
      <c r="V36" s="172">
        <v>0</v>
      </c>
      <c r="W36" s="103">
        <v>0</v>
      </c>
      <c r="X36" s="172">
        <v>0</v>
      </c>
      <c r="Y36" s="103">
        <v>0</v>
      </c>
      <c r="Z36" s="172">
        <v>0</v>
      </c>
      <c r="AA36" s="103">
        <v>0</v>
      </c>
      <c r="AB36" s="172">
        <v>0</v>
      </c>
      <c r="AC36" s="103">
        <v>0</v>
      </c>
      <c r="AD36" s="172">
        <v>0</v>
      </c>
      <c r="AE36" s="103">
        <v>0</v>
      </c>
      <c r="AF36" s="172">
        <v>0</v>
      </c>
      <c r="AG36" s="103">
        <v>0</v>
      </c>
      <c r="AH36" s="172">
        <v>0</v>
      </c>
      <c r="AI36" s="103">
        <v>0</v>
      </c>
      <c r="AJ36" s="172">
        <v>0</v>
      </c>
      <c r="AK36" s="103">
        <v>0</v>
      </c>
      <c r="AL36" s="172">
        <v>0</v>
      </c>
      <c r="AM36" s="103">
        <v>0</v>
      </c>
      <c r="AN36" s="172">
        <v>0</v>
      </c>
      <c r="AO36" s="103">
        <v>0</v>
      </c>
      <c r="AP36" s="172">
        <v>0</v>
      </c>
      <c r="AQ36" s="103">
        <v>0</v>
      </c>
      <c r="AR36" s="172">
        <v>0</v>
      </c>
      <c r="AS36" s="103">
        <v>0</v>
      </c>
      <c r="AT36" s="172">
        <v>0</v>
      </c>
      <c r="AU36" s="103">
        <v>0</v>
      </c>
      <c r="AV36" s="172" t="s">
        <v>245</v>
      </c>
      <c r="AW36" s="103">
        <v>0</v>
      </c>
      <c r="AX36" s="172">
        <v>0</v>
      </c>
      <c r="AY36" s="103">
        <v>0</v>
      </c>
      <c r="AZ36" s="172">
        <v>0</v>
      </c>
      <c r="BA36" s="103">
        <v>0</v>
      </c>
      <c r="BB36" s="172">
        <v>0</v>
      </c>
      <c r="BC36" s="103">
        <v>0</v>
      </c>
      <c r="BD36" s="172">
        <v>0</v>
      </c>
      <c r="BE36" s="103">
        <v>0</v>
      </c>
      <c r="BF36" s="172">
        <v>0</v>
      </c>
      <c r="BG36" s="103">
        <v>0</v>
      </c>
      <c r="BH36" s="172">
        <v>0</v>
      </c>
      <c r="BI36" s="103">
        <v>0</v>
      </c>
      <c r="BJ36" s="172">
        <v>0</v>
      </c>
      <c r="BK36" s="103">
        <v>0</v>
      </c>
      <c r="BL36" s="172">
        <v>0</v>
      </c>
      <c r="BM36" s="103">
        <v>0</v>
      </c>
      <c r="BN36" s="172">
        <v>0</v>
      </c>
      <c r="BO36" s="103">
        <v>0</v>
      </c>
      <c r="BP36" s="172" t="s">
        <v>245</v>
      </c>
      <c r="BQ36" s="103">
        <v>0</v>
      </c>
      <c r="BR36" s="172">
        <v>0</v>
      </c>
      <c r="BS36" s="103">
        <v>0</v>
      </c>
      <c r="BT36" s="172">
        <v>0</v>
      </c>
      <c r="BU36" s="103">
        <v>0</v>
      </c>
      <c r="BV36" s="172">
        <v>0</v>
      </c>
      <c r="BW36" s="103">
        <v>0</v>
      </c>
      <c r="BX36" s="172">
        <v>0</v>
      </c>
      <c r="BY36" s="103">
        <v>0</v>
      </c>
      <c r="BZ36" s="172">
        <v>0</v>
      </c>
      <c r="CA36" s="103">
        <v>0</v>
      </c>
      <c r="CB36" s="172">
        <v>0</v>
      </c>
      <c r="CC36" s="103">
        <v>0</v>
      </c>
      <c r="CD36" s="172">
        <v>0</v>
      </c>
      <c r="CE36" s="103">
        <v>0</v>
      </c>
      <c r="CF36" s="172">
        <v>0</v>
      </c>
      <c r="CG36" s="103">
        <v>0</v>
      </c>
      <c r="CH36" s="172">
        <v>0</v>
      </c>
      <c r="CI36" s="103">
        <v>0</v>
      </c>
      <c r="CJ36" s="172">
        <v>0</v>
      </c>
      <c r="CK36" s="103">
        <v>0</v>
      </c>
      <c r="CL36" s="172">
        <v>0</v>
      </c>
      <c r="CM36" s="103">
        <v>0</v>
      </c>
      <c r="CN36" s="172">
        <v>0</v>
      </c>
      <c r="CO36" s="103">
        <v>0</v>
      </c>
      <c r="CP36" s="172">
        <v>0</v>
      </c>
      <c r="CQ36" s="103">
        <v>0</v>
      </c>
      <c r="CR36" s="172">
        <v>0</v>
      </c>
      <c r="CS36" s="103">
        <v>0</v>
      </c>
      <c r="CT36" s="172">
        <v>0</v>
      </c>
      <c r="CU36" s="103">
        <v>0</v>
      </c>
      <c r="CV36" s="172" t="s">
        <v>245</v>
      </c>
      <c r="CW36" s="103">
        <v>0</v>
      </c>
      <c r="CX36" s="172">
        <v>0</v>
      </c>
      <c r="CY36" s="172">
        <v>0</v>
      </c>
      <c r="CZ36" s="172" t="s">
        <v>245</v>
      </c>
      <c r="DA36" s="172">
        <v>0</v>
      </c>
      <c r="DB36" s="172" t="s">
        <v>245</v>
      </c>
      <c r="DC36" s="81"/>
      <c r="DD36" s="81"/>
      <c r="DE36" s="81"/>
      <c r="DF36" s="81"/>
      <c r="DG36" s="81"/>
      <c r="DH36" s="81"/>
      <c r="DI36" s="81"/>
      <c r="DJ36" s="81"/>
      <c r="DK36" s="81"/>
      <c r="DL36" s="81"/>
      <c r="DM36" s="81"/>
      <c r="DN36" s="81"/>
      <c r="DO36" s="81"/>
      <c r="DP36" s="81"/>
      <c r="DQ36" s="81"/>
      <c r="DR36" s="81"/>
      <c r="DS36" s="81"/>
      <c r="DT36" s="81"/>
      <c r="DU36" s="81"/>
      <c r="DV36" s="81"/>
      <c r="DW36" s="81"/>
      <c r="DX36" s="81"/>
      <c r="DY36" s="81"/>
      <c r="DZ36" s="81"/>
      <c r="EA36" s="81"/>
      <c r="EB36" s="81"/>
      <c r="EC36" s="81"/>
    </row>
    <row r="37" spans="1:133" s="138" customFormat="1" ht="20.100000000000001" customHeight="1">
      <c r="A37" s="176"/>
      <c r="B37" s="367"/>
      <c r="C37" s="171"/>
      <c r="D37" s="172"/>
      <c r="E37" s="103"/>
      <c r="F37" s="172"/>
      <c r="G37" s="103"/>
      <c r="H37" s="172"/>
      <c r="I37" s="103"/>
      <c r="J37" s="172"/>
      <c r="K37" s="103"/>
      <c r="L37" s="172"/>
      <c r="M37" s="103"/>
      <c r="N37" s="172"/>
      <c r="O37" s="103"/>
      <c r="P37" s="172"/>
      <c r="Q37" s="103"/>
      <c r="R37" s="172"/>
      <c r="S37" s="103"/>
      <c r="T37" s="172"/>
      <c r="U37" s="171"/>
      <c r="V37" s="171"/>
      <c r="W37" s="171"/>
      <c r="X37" s="171"/>
      <c r="Y37" s="171"/>
      <c r="Z37" s="171"/>
      <c r="AA37" s="171"/>
      <c r="AB37" s="171"/>
      <c r="AC37" s="171"/>
      <c r="AD37" s="171"/>
      <c r="AE37" s="171"/>
      <c r="AF37" s="171"/>
      <c r="AG37" s="103"/>
      <c r="AH37" s="172"/>
      <c r="AI37" s="103"/>
      <c r="AJ37" s="172"/>
      <c r="AK37" s="103"/>
      <c r="AL37" s="172"/>
      <c r="AM37" s="103"/>
      <c r="AN37" s="172"/>
      <c r="AO37" s="103"/>
      <c r="AP37" s="172"/>
      <c r="AQ37" s="103"/>
      <c r="AR37" s="172"/>
      <c r="AS37" s="103"/>
      <c r="AT37" s="172"/>
      <c r="AU37" s="103"/>
      <c r="AV37" s="172"/>
      <c r="AW37" s="103"/>
      <c r="AX37" s="172"/>
      <c r="AY37" s="103"/>
      <c r="AZ37" s="172"/>
      <c r="BA37" s="103"/>
      <c r="BB37" s="172"/>
      <c r="BC37" s="103"/>
      <c r="BD37" s="172"/>
      <c r="BE37" s="103"/>
      <c r="BF37" s="172"/>
      <c r="BG37" s="103"/>
      <c r="BH37" s="172"/>
      <c r="BI37" s="103"/>
      <c r="BJ37" s="172"/>
      <c r="BK37" s="103"/>
      <c r="BL37" s="172"/>
      <c r="BM37" s="103"/>
      <c r="BN37" s="172"/>
      <c r="BO37" s="103"/>
      <c r="BP37" s="172"/>
      <c r="BQ37" s="103"/>
      <c r="BR37" s="172"/>
      <c r="BS37" s="103"/>
      <c r="BT37" s="172"/>
      <c r="BU37" s="103"/>
      <c r="BV37" s="172"/>
      <c r="BW37" s="103"/>
      <c r="BX37" s="172"/>
      <c r="BY37" s="103"/>
      <c r="BZ37" s="172"/>
      <c r="CA37" s="103"/>
      <c r="CB37" s="172"/>
      <c r="CC37" s="103"/>
      <c r="CD37" s="172"/>
      <c r="CE37" s="103"/>
      <c r="CF37" s="172"/>
      <c r="CG37" s="103"/>
      <c r="CH37" s="172"/>
      <c r="CI37" s="103"/>
      <c r="CJ37" s="172"/>
      <c r="CK37" s="103"/>
      <c r="CL37" s="172"/>
      <c r="CM37" s="103"/>
      <c r="CN37" s="172"/>
      <c r="CO37" s="103"/>
      <c r="CP37" s="172"/>
      <c r="CQ37" s="103"/>
      <c r="CR37" s="172"/>
      <c r="CS37" s="103"/>
      <c r="CT37" s="172"/>
      <c r="CU37" s="103"/>
      <c r="CV37" s="172"/>
      <c r="CW37" s="103"/>
      <c r="CX37" s="172"/>
      <c r="CY37" s="172"/>
      <c r="CZ37" s="172"/>
      <c r="DA37" s="172"/>
      <c r="DB37" s="172"/>
      <c r="DC37" s="81"/>
      <c r="DD37" s="81"/>
      <c r="DE37" s="81"/>
      <c r="DF37" s="81"/>
      <c r="DG37" s="81"/>
      <c r="DH37" s="81"/>
      <c r="DI37" s="81"/>
      <c r="DJ37" s="81"/>
      <c r="DK37" s="81"/>
      <c r="DL37" s="81"/>
      <c r="DM37" s="81"/>
      <c r="DN37" s="81"/>
      <c r="DO37" s="81"/>
      <c r="DP37" s="81"/>
      <c r="DQ37" s="81"/>
      <c r="DR37" s="81"/>
      <c r="DS37" s="81"/>
      <c r="DT37" s="81"/>
      <c r="DU37" s="81"/>
      <c r="DV37" s="81"/>
      <c r="DW37" s="81"/>
      <c r="DX37" s="81"/>
      <c r="DY37" s="81"/>
      <c r="DZ37" s="81"/>
      <c r="EA37" s="81"/>
      <c r="EB37" s="81"/>
      <c r="EC37" s="81"/>
    </row>
    <row r="38" spans="1:133" s="142" customFormat="1" ht="18" customHeight="1">
      <c r="A38" s="176"/>
      <c r="B38" s="367"/>
      <c r="C38" s="171"/>
      <c r="D38" s="172"/>
      <c r="E38" s="103"/>
      <c r="F38" s="172"/>
      <c r="G38" s="103"/>
      <c r="H38" s="172"/>
      <c r="I38" s="103"/>
      <c r="J38" s="172"/>
      <c r="K38" s="103"/>
      <c r="L38" s="172"/>
      <c r="M38" s="103"/>
      <c r="N38" s="172"/>
      <c r="O38" s="103"/>
      <c r="P38" s="172"/>
      <c r="Q38" s="103"/>
      <c r="R38" s="172"/>
      <c r="S38" s="103"/>
      <c r="T38" s="172"/>
      <c r="U38" s="171"/>
      <c r="V38" s="171"/>
      <c r="W38" s="171"/>
      <c r="X38" s="171"/>
      <c r="Y38" s="171"/>
      <c r="Z38" s="171"/>
      <c r="AA38" s="171"/>
      <c r="AB38" s="171"/>
      <c r="AC38" s="171"/>
      <c r="AD38" s="171"/>
      <c r="AE38" s="171"/>
      <c r="AF38" s="171"/>
      <c r="AG38" s="103"/>
      <c r="AH38" s="172"/>
      <c r="AI38" s="103"/>
      <c r="AJ38" s="172"/>
      <c r="AK38" s="103"/>
      <c r="AL38" s="172"/>
      <c r="AM38" s="103"/>
      <c r="AN38" s="172"/>
      <c r="AO38" s="103"/>
      <c r="AP38" s="172"/>
      <c r="AQ38" s="103"/>
      <c r="AR38" s="172"/>
      <c r="AS38" s="103"/>
      <c r="AT38" s="172"/>
      <c r="AU38" s="103"/>
      <c r="AV38" s="172"/>
      <c r="AW38" s="103"/>
      <c r="AX38" s="172"/>
      <c r="AY38" s="103"/>
      <c r="AZ38" s="172"/>
      <c r="BA38" s="103"/>
      <c r="BB38" s="172"/>
      <c r="BC38" s="103"/>
      <c r="BD38" s="172"/>
      <c r="BE38" s="103"/>
      <c r="BF38" s="172"/>
      <c r="BG38" s="103"/>
      <c r="BH38" s="172"/>
      <c r="BI38" s="103"/>
      <c r="BJ38" s="172"/>
      <c r="BK38" s="103"/>
      <c r="BL38" s="172"/>
      <c r="BM38" s="103"/>
      <c r="BN38" s="172"/>
      <c r="BO38" s="103"/>
      <c r="BP38" s="172"/>
      <c r="BQ38" s="103"/>
      <c r="BR38" s="172"/>
      <c r="BS38" s="103"/>
      <c r="BT38" s="172"/>
      <c r="BU38" s="103"/>
      <c r="BV38" s="172"/>
      <c r="BW38" s="103"/>
      <c r="BX38" s="172"/>
      <c r="BY38" s="103"/>
      <c r="BZ38" s="172"/>
      <c r="CA38" s="103"/>
      <c r="CB38" s="172"/>
      <c r="CC38" s="103"/>
      <c r="CD38" s="172"/>
      <c r="CE38" s="103"/>
      <c r="CF38" s="172"/>
      <c r="CG38" s="103"/>
      <c r="CH38" s="172"/>
      <c r="CI38" s="103"/>
      <c r="CJ38" s="172"/>
      <c r="CK38" s="103"/>
      <c r="CL38" s="172"/>
      <c r="CM38" s="103"/>
      <c r="CN38" s="172"/>
      <c r="CO38" s="103"/>
      <c r="CP38" s="172"/>
      <c r="CQ38" s="103"/>
      <c r="CR38" s="172"/>
      <c r="CS38" s="103"/>
      <c r="CT38" s="172"/>
      <c r="CU38" s="103"/>
      <c r="CV38" s="172"/>
      <c r="CW38" s="103"/>
      <c r="CX38" s="172"/>
      <c r="CY38" s="172"/>
      <c r="CZ38" s="172"/>
      <c r="DA38" s="172"/>
      <c r="DB38" s="172"/>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c r="EA38" s="81"/>
      <c r="EB38" s="81"/>
      <c r="EC38" s="81"/>
    </row>
    <row r="39" spans="1:133" s="135" customFormat="1" ht="57.6" customHeight="1">
      <c r="A39" s="176"/>
      <c r="B39" s="367" t="s">
        <v>257</v>
      </c>
      <c r="C39" s="363"/>
      <c r="D39" s="364"/>
      <c r="E39" s="365"/>
      <c r="F39" s="364"/>
      <c r="G39" s="365"/>
      <c r="H39" s="364"/>
      <c r="I39" s="365"/>
      <c r="J39" s="364"/>
      <c r="K39" s="365"/>
      <c r="L39" s="364"/>
      <c r="M39" s="365"/>
      <c r="N39" s="364"/>
      <c r="O39" s="365"/>
      <c r="P39" s="364"/>
      <c r="Q39" s="365"/>
      <c r="R39" s="364"/>
      <c r="S39" s="365"/>
      <c r="T39" s="364"/>
      <c r="U39" s="363"/>
      <c r="V39" s="363"/>
      <c r="W39" s="363"/>
      <c r="X39" s="363"/>
      <c r="Y39" s="363"/>
      <c r="Z39" s="363"/>
      <c r="AA39" s="363"/>
      <c r="AB39" s="363"/>
      <c r="AC39" s="363"/>
      <c r="AD39" s="363"/>
      <c r="AE39" s="363"/>
      <c r="AF39" s="363"/>
      <c r="AG39" s="365"/>
      <c r="AH39" s="364"/>
      <c r="AI39" s="365"/>
      <c r="AJ39" s="364"/>
      <c r="AK39" s="365"/>
      <c r="AL39" s="364"/>
      <c r="AM39" s="365"/>
      <c r="AN39" s="364"/>
      <c r="AO39" s="365"/>
      <c r="AP39" s="364"/>
      <c r="AQ39" s="365"/>
      <c r="AR39" s="364"/>
      <c r="AS39" s="365"/>
      <c r="AT39" s="364"/>
      <c r="AU39" s="365"/>
      <c r="AV39" s="364"/>
      <c r="AW39" s="365"/>
      <c r="AX39" s="364"/>
      <c r="AY39" s="365"/>
      <c r="AZ39" s="364"/>
      <c r="BA39" s="365"/>
      <c r="BB39" s="364"/>
      <c r="BC39" s="365"/>
      <c r="BD39" s="364"/>
      <c r="BE39" s="365"/>
      <c r="BF39" s="364"/>
      <c r="BG39" s="365"/>
      <c r="BH39" s="364"/>
      <c r="BI39" s="365"/>
      <c r="BJ39" s="364"/>
      <c r="BK39" s="365"/>
      <c r="BL39" s="364"/>
      <c r="BM39" s="365"/>
      <c r="BN39" s="364"/>
      <c r="BO39" s="365"/>
      <c r="BP39" s="364"/>
      <c r="BQ39" s="365"/>
      <c r="BR39" s="364"/>
      <c r="BS39" s="365"/>
      <c r="BT39" s="364"/>
      <c r="BU39" s="365"/>
      <c r="BV39" s="364"/>
      <c r="BW39" s="365"/>
      <c r="BX39" s="364"/>
      <c r="BY39" s="365"/>
      <c r="BZ39" s="364"/>
      <c r="CA39" s="365"/>
      <c r="CB39" s="364"/>
      <c r="CC39" s="365"/>
      <c r="CD39" s="364"/>
      <c r="CE39" s="365"/>
      <c r="CF39" s="364"/>
      <c r="CG39" s="365"/>
      <c r="CH39" s="364"/>
      <c r="CI39" s="365"/>
      <c r="CJ39" s="364"/>
      <c r="CK39" s="365"/>
      <c r="CL39" s="364"/>
      <c r="CM39" s="365"/>
      <c r="CN39" s="364"/>
      <c r="CO39" s="365"/>
      <c r="CP39" s="364"/>
      <c r="CQ39" s="365"/>
      <c r="CR39" s="364"/>
      <c r="CS39" s="365"/>
      <c r="CT39" s="364"/>
      <c r="CU39" s="365"/>
      <c r="CV39" s="364"/>
      <c r="CW39" s="365"/>
      <c r="CX39" s="364"/>
      <c r="CY39" s="364"/>
      <c r="CZ39" s="364"/>
      <c r="DA39" s="364"/>
      <c r="DB39" s="364"/>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c r="EA39" s="81"/>
      <c r="EB39" s="81"/>
      <c r="EC39" s="81"/>
    </row>
    <row r="40" spans="1:133" s="138" customFormat="1" ht="20.100000000000001" customHeight="1">
      <c r="A40" s="176"/>
      <c r="B40" s="367" t="s">
        <v>258</v>
      </c>
      <c r="C40" s="171">
        <v>1968422.2244931797</v>
      </c>
      <c r="D40" s="172">
        <v>100</v>
      </c>
      <c r="E40" s="103">
        <v>928327.7707799999</v>
      </c>
      <c r="F40" s="172">
        <v>100</v>
      </c>
      <c r="G40" s="103">
        <v>1146812.7536962698</v>
      </c>
      <c r="H40" s="172">
        <v>100</v>
      </c>
      <c r="I40" s="103">
        <v>414962.49922128994</v>
      </c>
      <c r="J40" s="172">
        <v>100</v>
      </c>
      <c r="K40" s="103">
        <v>511587.621109</v>
      </c>
      <c r="L40" s="172">
        <v>100</v>
      </c>
      <c r="M40" s="103">
        <v>522322.14555099991</v>
      </c>
      <c r="N40" s="172">
        <v>100</v>
      </c>
      <c r="O40" s="103">
        <v>426721.19081199996</v>
      </c>
      <c r="P40" s="172">
        <v>100</v>
      </c>
      <c r="Q40" s="103">
        <v>192234.88918939998</v>
      </c>
      <c r="R40" s="172">
        <v>100</v>
      </c>
      <c r="S40" s="103">
        <v>257395.26406090008</v>
      </c>
      <c r="T40" s="172">
        <v>100</v>
      </c>
      <c r="U40" s="171">
        <v>191217.58976009005</v>
      </c>
      <c r="V40" s="171">
        <v>100</v>
      </c>
      <c r="W40" s="171">
        <v>54667.265813579994</v>
      </c>
      <c r="X40" s="171">
        <v>100</v>
      </c>
      <c r="Y40" s="171">
        <v>64771.820039999991</v>
      </c>
      <c r="Z40" s="171">
        <v>100</v>
      </c>
      <c r="AA40" s="171">
        <v>172628.10153633999</v>
      </c>
      <c r="AB40" s="171">
        <v>100</v>
      </c>
      <c r="AC40" s="171">
        <v>26738.230945000003</v>
      </c>
      <c r="AD40" s="171">
        <v>100</v>
      </c>
      <c r="AE40" s="171">
        <v>45073.295709000013</v>
      </c>
      <c r="AF40" s="171">
        <v>100</v>
      </c>
      <c r="AG40" s="103">
        <v>37932.212852000011</v>
      </c>
      <c r="AH40" s="172">
        <v>100</v>
      </c>
      <c r="AI40" s="103">
        <v>68796.286596139995</v>
      </c>
      <c r="AJ40" s="172">
        <v>100</v>
      </c>
      <c r="AK40" s="103">
        <v>81973.792662000022</v>
      </c>
      <c r="AL40" s="172">
        <v>100</v>
      </c>
      <c r="AM40" s="103">
        <v>11055.88186</v>
      </c>
      <c r="AN40" s="172">
        <v>100</v>
      </c>
      <c r="AO40" s="103">
        <v>72482.495086000024</v>
      </c>
      <c r="AP40" s="172">
        <v>100</v>
      </c>
      <c r="AQ40" s="103">
        <v>16266.866125450002</v>
      </c>
      <c r="AR40" s="172">
        <v>100</v>
      </c>
      <c r="AS40" s="103">
        <v>99189.368008999969</v>
      </c>
      <c r="AT40" s="172">
        <v>100</v>
      </c>
      <c r="AU40" s="103" t="s">
        <v>245</v>
      </c>
      <c r="AV40" s="172" t="s">
        <v>245</v>
      </c>
      <c r="AW40" s="103">
        <v>57203.472316000014</v>
      </c>
      <c r="AX40" s="172">
        <v>100</v>
      </c>
      <c r="AY40" s="103">
        <v>24197.856762000003</v>
      </c>
      <c r="AZ40" s="172">
        <v>100</v>
      </c>
      <c r="BA40" s="103">
        <v>26803.247274999998</v>
      </c>
      <c r="BB40" s="172">
        <v>100</v>
      </c>
      <c r="BC40" s="103">
        <v>27547.244269999999</v>
      </c>
      <c r="BD40" s="172">
        <v>100</v>
      </c>
      <c r="BE40" s="103">
        <v>53456.657671000008</v>
      </c>
      <c r="BF40" s="172">
        <v>100</v>
      </c>
      <c r="BG40" s="103">
        <v>236.91925699999999</v>
      </c>
      <c r="BH40" s="172">
        <v>100</v>
      </c>
      <c r="BI40" s="103">
        <v>38941.396660460006</v>
      </c>
      <c r="BJ40" s="172">
        <v>100</v>
      </c>
      <c r="BK40" s="103">
        <v>12191.744270000001</v>
      </c>
      <c r="BL40" s="172">
        <v>100</v>
      </c>
      <c r="BM40" s="103">
        <v>27462.637161999999</v>
      </c>
      <c r="BN40" s="172">
        <v>100</v>
      </c>
      <c r="BO40" s="103" t="s">
        <v>245</v>
      </c>
      <c r="BP40" s="172" t="s">
        <v>245</v>
      </c>
      <c r="BQ40" s="103">
        <v>10074.248033469999</v>
      </c>
      <c r="BR40" s="172">
        <v>100</v>
      </c>
      <c r="BS40" s="103">
        <v>7654.23766127</v>
      </c>
      <c r="BT40" s="172">
        <v>100</v>
      </c>
      <c r="BU40" s="103">
        <v>12717.33176587</v>
      </c>
      <c r="BV40" s="172">
        <v>100</v>
      </c>
      <c r="BW40" s="103">
        <v>6416.0896573799992</v>
      </c>
      <c r="BX40" s="172">
        <v>100</v>
      </c>
      <c r="BY40" s="103">
        <v>5940.8852943699994</v>
      </c>
      <c r="BZ40" s="172">
        <v>100</v>
      </c>
      <c r="CA40" s="103">
        <v>4714.0168649999996</v>
      </c>
      <c r="CB40" s="172">
        <v>100</v>
      </c>
      <c r="CC40" s="103">
        <v>4482.6101826100003</v>
      </c>
      <c r="CD40" s="172">
        <v>100</v>
      </c>
      <c r="CE40" s="103">
        <v>6943.4155589999991</v>
      </c>
      <c r="CF40" s="172">
        <v>100</v>
      </c>
      <c r="CG40" s="103">
        <v>3978.1845910000002</v>
      </c>
      <c r="CH40" s="172">
        <v>100</v>
      </c>
      <c r="CI40" s="103">
        <v>621.45344499999999</v>
      </c>
      <c r="CJ40" s="172">
        <v>100</v>
      </c>
      <c r="CK40" s="103">
        <v>4007.9596710000001</v>
      </c>
      <c r="CL40" s="172">
        <v>100</v>
      </c>
      <c r="CM40" s="103">
        <v>113.05757654</v>
      </c>
      <c r="CN40" s="172">
        <v>100</v>
      </c>
      <c r="CO40" s="103">
        <v>0</v>
      </c>
      <c r="CP40" s="172" t="e">
        <v>#DIV/0!</v>
      </c>
      <c r="CQ40" s="103">
        <v>36.137407439999997</v>
      </c>
      <c r="CR40" s="172">
        <v>100</v>
      </c>
      <c r="CS40" s="103">
        <v>1371.5863899999999</v>
      </c>
      <c r="CT40" s="172">
        <v>100</v>
      </c>
      <c r="CU40" s="103" t="s">
        <v>245</v>
      </c>
      <c r="CV40" s="172" t="s">
        <v>245</v>
      </c>
      <c r="CW40" s="103">
        <v>412.15827100000001</v>
      </c>
      <c r="CX40" s="172">
        <v>100</v>
      </c>
      <c r="CY40" s="172" t="s">
        <v>245</v>
      </c>
      <c r="CZ40" s="172" t="s">
        <v>245</v>
      </c>
      <c r="DA40" s="172" t="s">
        <v>245</v>
      </c>
      <c r="DB40" s="172" t="s">
        <v>245</v>
      </c>
      <c r="DC40" s="432"/>
      <c r="DD40" s="432"/>
      <c r="DE40" s="432"/>
      <c r="DF40" s="432"/>
      <c r="DG40" s="432"/>
      <c r="DH40" s="432"/>
      <c r="DI40" s="432"/>
      <c r="DJ40" s="432"/>
      <c r="DK40" s="432"/>
      <c r="DL40" s="432"/>
      <c r="DM40" s="432"/>
      <c r="DN40" s="432"/>
      <c r="DO40" s="432"/>
      <c r="DP40" s="432"/>
      <c r="DQ40" s="432"/>
      <c r="DR40" s="432"/>
      <c r="DS40" s="432"/>
      <c r="DT40" s="432"/>
      <c r="DU40" s="432"/>
      <c r="DV40" s="432"/>
      <c r="DW40" s="432"/>
      <c r="DX40" s="432"/>
      <c r="DY40" s="432"/>
      <c r="DZ40" s="432"/>
      <c r="EA40" s="432"/>
      <c r="EB40" s="432"/>
      <c r="EC40" s="432"/>
    </row>
    <row r="41" spans="1:133" s="138" customFormat="1" ht="20.100000000000001" customHeight="1">
      <c r="A41" s="176"/>
      <c r="B41" s="366" t="s">
        <v>259</v>
      </c>
      <c r="C41" s="171">
        <v>1627211.2795118599</v>
      </c>
      <c r="D41" s="172">
        <v>82.665764451568663</v>
      </c>
      <c r="E41" s="103">
        <v>777987.38178099983</v>
      </c>
      <c r="F41" s="172">
        <v>83.805247054854235</v>
      </c>
      <c r="G41" s="103">
        <v>1016239.2274055599</v>
      </c>
      <c r="H41" s="172">
        <v>88.614224434646289</v>
      </c>
      <c r="I41" s="103">
        <v>329345.05533240992</v>
      </c>
      <c r="J41" s="172">
        <v>79.367426201271698</v>
      </c>
      <c r="K41" s="103">
        <v>402722.82598600001</v>
      </c>
      <c r="L41" s="172">
        <v>78.72020537029276</v>
      </c>
      <c r="M41" s="103">
        <v>468355.95085099991</v>
      </c>
      <c r="N41" s="172">
        <v>89.668024769834176</v>
      </c>
      <c r="O41" s="103">
        <v>411562.56131599995</v>
      </c>
      <c r="P41" s="172">
        <v>96.44765017009</v>
      </c>
      <c r="Q41" s="103">
        <v>165960.09854564001</v>
      </c>
      <c r="R41" s="172">
        <v>86.331934460724952</v>
      </c>
      <c r="S41" s="103">
        <v>231733.16506395006</v>
      </c>
      <c r="T41" s="172">
        <v>90.030081131998472</v>
      </c>
      <c r="U41" s="171">
        <v>110792.59623607002</v>
      </c>
      <c r="V41" s="171">
        <v>57.940588193311747</v>
      </c>
      <c r="W41" s="171">
        <v>52257.575824379994</v>
      </c>
      <c r="X41" s="171">
        <v>95.592078818397013</v>
      </c>
      <c r="Y41" s="171">
        <v>52565.309367999987</v>
      </c>
      <c r="Z41" s="171">
        <v>81.154596760656332</v>
      </c>
      <c r="AA41" s="171">
        <v>158628.24438906997</v>
      </c>
      <c r="AB41" s="171">
        <v>91.890163291679997</v>
      </c>
      <c r="AC41" s="171">
        <v>23963.837693000001</v>
      </c>
      <c r="AD41" s="171">
        <v>89.623871311056931</v>
      </c>
      <c r="AE41" s="171">
        <v>39388.978275000009</v>
      </c>
      <c r="AF41" s="171">
        <v>87.388724643747338</v>
      </c>
      <c r="AG41" s="103">
        <v>35623.883870000005</v>
      </c>
      <c r="AH41" s="172">
        <v>93.914594460896851</v>
      </c>
      <c r="AI41" s="103">
        <v>46888.585840389998</v>
      </c>
      <c r="AJ41" s="172">
        <v>68.155692930991435</v>
      </c>
      <c r="AK41" s="103">
        <v>68414.350544000001</v>
      </c>
      <c r="AL41" s="172">
        <v>83.458808385371114</v>
      </c>
      <c r="AM41" s="103">
        <v>10207.781311999999</v>
      </c>
      <c r="AN41" s="172">
        <v>92.328965172209237</v>
      </c>
      <c r="AO41" s="103">
        <v>66095.998922000013</v>
      </c>
      <c r="AP41" s="172">
        <v>91.188912362326278</v>
      </c>
      <c r="AQ41" s="103">
        <v>13874.186286950002</v>
      </c>
      <c r="AR41" s="172">
        <v>85.291082990124451</v>
      </c>
      <c r="AS41" s="103">
        <v>95772.691020999977</v>
      </c>
      <c r="AT41" s="172">
        <v>96.555399982294503</v>
      </c>
      <c r="AU41" s="103" t="s">
        <v>245</v>
      </c>
      <c r="AV41" s="172" t="s">
        <v>245</v>
      </c>
      <c r="AW41" s="103">
        <v>48417.949685000007</v>
      </c>
      <c r="AX41" s="172">
        <v>84.641627028395149</v>
      </c>
      <c r="AY41" s="103">
        <v>22142.978545000002</v>
      </c>
      <c r="AZ41" s="172">
        <v>91.508015618032118</v>
      </c>
      <c r="BA41" s="103">
        <v>14564.762908999999</v>
      </c>
      <c r="BB41" s="172">
        <v>54.339546098897088</v>
      </c>
      <c r="BC41" s="103">
        <v>23202.899753000002</v>
      </c>
      <c r="BD41" s="172">
        <v>84.229476914570526</v>
      </c>
      <c r="BE41" s="103">
        <v>29120.970565</v>
      </c>
      <c r="BF41" s="172">
        <v>54.475853586330736</v>
      </c>
      <c r="BG41" s="103">
        <v>236.91925699999999</v>
      </c>
      <c r="BH41" s="172">
        <v>100</v>
      </c>
      <c r="BI41" s="103">
        <v>34632.486919219999</v>
      </c>
      <c r="BJ41" s="172">
        <v>88.93488649415815</v>
      </c>
      <c r="BK41" s="103">
        <v>10756.332561000001</v>
      </c>
      <c r="BL41" s="172">
        <v>88.226363043620509</v>
      </c>
      <c r="BM41" s="103">
        <v>21385.598712999999</v>
      </c>
      <c r="BN41" s="172">
        <v>77.871613664951354</v>
      </c>
      <c r="BO41" s="103" t="s">
        <v>245</v>
      </c>
      <c r="BP41" s="172" t="s">
        <v>245</v>
      </c>
      <c r="BQ41" s="103">
        <v>8411.0697303899997</v>
      </c>
      <c r="BR41" s="172">
        <v>83.490794572911369</v>
      </c>
      <c r="BS41" s="103">
        <v>4927.9084552000004</v>
      </c>
      <c r="BT41" s="172">
        <v>64.381440363877545</v>
      </c>
      <c r="BU41" s="103">
        <v>11583.81955855</v>
      </c>
      <c r="BV41" s="172">
        <v>91.08687082960239</v>
      </c>
      <c r="BW41" s="103">
        <v>6416.0896573799992</v>
      </c>
      <c r="BX41" s="172">
        <v>100</v>
      </c>
      <c r="BY41" s="103">
        <v>4622.2037533399998</v>
      </c>
      <c r="BZ41" s="172">
        <v>77.803282243478506</v>
      </c>
      <c r="CA41" s="103">
        <v>4327.5886149999997</v>
      </c>
      <c r="CB41" s="172">
        <v>91.80256963293661</v>
      </c>
      <c r="CC41" s="103">
        <v>4303.3293032400006</v>
      </c>
      <c r="CD41" s="172">
        <v>96.000524871301366</v>
      </c>
      <c r="CE41" s="103">
        <v>6102.3952399999998</v>
      </c>
      <c r="CF41" s="172">
        <v>87.887512826308139</v>
      </c>
      <c r="CG41" s="103">
        <v>3922.5010240000001</v>
      </c>
      <c r="CH41" s="172">
        <v>98.600276942252123</v>
      </c>
      <c r="CI41" s="103">
        <v>265.81383792000003</v>
      </c>
      <c r="CJ41" s="172">
        <v>42.772928536907543</v>
      </c>
      <c r="CK41" s="103">
        <v>3950.9429020000002</v>
      </c>
      <c r="CL41" s="172">
        <v>98.577411608890415</v>
      </c>
      <c r="CM41" s="103">
        <v>113.05757654</v>
      </c>
      <c r="CN41" s="172">
        <v>100</v>
      </c>
      <c r="CO41" s="103">
        <v>0</v>
      </c>
      <c r="CP41" s="172" t="e">
        <v>#DIV/0!</v>
      </c>
      <c r="CQ41" s="103">
        <v>0.47835375999999996</v>
      </c>
      <c r="CR41" s="172">
        <v>1.3237080186071035</v>
      </c>
      <c r="CS41" s="103">
        <v>1356.836826</v>
      </c>
      <c r="CT41" s="172">
        <v>98.924634707114592</v>
      </c>
      <c r="CU41" s="103" t="s">
        <v>245</v>
      </c>
      <c r="CV41" s="172" t="s">
        <v>245</v>
      </c>
      <c r="CW41" s="103">
        <v>288.19141400000001</v>
      </c>
      <c r="CX41" s="172">
        <v>69.922511393687401</v>
      </c>
      <c r="CY41" s="172" t="s">
        <v>245</v>
      </c>
      <c r="CZ41" s="172" t="s">
        <v>245</v>
      </c>
      <c r="DA41" s="172" t="s">
        <v>245</v>
      </c>
      <c r="DB41" s="172" t="s">
        <v>245</v>
      </c>
      <c r="DC41" s="432"/>
      <c r="DD41" s="432"/>
      <c r="DE41" s="432"/>
      <c r="DF41" s="432"/>
      <c r="DG41" s="432"/>
      <c r="DH41" s="432"/>
      <c r="DI41" s="432"/>
      <c r="DJ41" s="432"/>
      <c r="DK41" s="432"/>
      <c r="DL41" s="432"/>
      <c r="DM41" s="432"/>
      <c r="DN41" s="432"/>
      <c r="DO41" s="432"/>
      <c r="DP41" s="432"/>
      <c r="DQ41" s="432"/>
      <c r="DR41" s="432"/>
      <c r="DS41" s="432"/>
      <c r="DT41" s="432"/>
      <c r="DU41" s="432"/>
      <c r="DV41" s="432"/>
      <c r="DW41" s="432"/>
      <c r="DX41" s="432"/>
      <c r="DY41" s="432"/>
      <c r="DZ41" s="432"/>
      <c r="EA41" s="432"/>
      <c r="EB41" s="432"/>
      <c r="EC41" s="432"/>
    </row>
    <row r="42" spans="1:133" s="138" customFormat="1" ht="20.100000000000001" customHeight="1">
      <c r="A42" s="176"/>
      <c r="B42" s="366" t="s">
        <v>260</v>
      </c>
      <c r="C42" s="171">
        <v>201496.74858140002</v>
      </c>
      <c r="D42" s="172">
        <v>10.236459742943641</v>
      </c>
      <c r="E42" s="103">
        <v>85217.090258000011</v>
      </c>
      <c r="F42" s="172">
        <v>9.1796338470407779</v>
      </c>
      <c r="G42" s="103">
        <v>82547.718220540002</v>
      </c>
      <c r="H42" s="172">
        <v>7.1980118772207637</v>
      </c>
      <c r="I42" s="103">
        <v>59098.638851609998</v>
      </c>
      <c r="J42" s="172">
        <v>14.241922815317837</v>
      </c>
      <c r="K42" s="103">
        <v>58650.932988000015</v>
      </c>
      <c r="L42" s="172">
        <v>11.464494168341833</v>
      </c>
      <c r="M42" s="103">
        <v>22993.120607999994</v>
      </c>
      <c r="N42" s="172">
        <v>4.4020956805774434</v>
      </c>
      <c r="O42" s="103">
        <v>6736.2535040000002</v>
      </c>
      <c r="P42" s="172">
        <v>1.578607683199821</v>
      </c>
      <c r="Q42" s="103">
        <v>22333.772357540001</v>
      </c>
      <c r="R42" s="172">
        <v>11.617959909210647</v>
      </c>
      <c r="S42" s="103">
        <v>15268.373248780001</v>
      </c>
      <c r="T42" s="172">
        <v>5.9318780803859248</v>
      </c>
      <c r="U42" s="171">
        <v>41695.178216990003</v>
      </c>
      <c r="V42" s="171">
        <v>21.805095582107587</v>
      </c>
      <c r="W42" s="171">
        <v>1380.8590198699999</v>
      </c>
      <c r="X42" s="171">
        <v>2.5259339374660623</v>
      </c>
      <c r="Y42" s="171">
        <v>5094.7268699999995</v>
      </c>
      <c r="Z42" s="171">
        <v>7.8656534073826219</v>
      </c>
      <c r="AA42" s="171">
        <v>7016.6602975299993</v>
      </c>
      <c r="AB42" s="171">
        <v>4.0646107065325747</v>
      </c>
      <c r="AC42" s="171">
        <v>2760.5694750000002</v>
      </c>
      <c r="AD42" s="171">
        <v>10.324428271557814</v>
      </c>
      <c r="AE42" s="171">
        <v>1785.617119</v>
      </c>
      <c r="AF42" s="171">
        <v>3.9615854374799064</v>
      </c>
      <c r="AG42" s="103">
        <v>2280.3892810000002</v>
      </c>
      <c r="AH42" s="172">
        <v>6.01174861560908</v>
      </c>
      <c r="AI42" s="103">
        <v>9518.3474841799998</v>
      </c>
      <c r="AJ42" s="172">
        <v>13.835554148520062</v>
      </c>
      <c r="AK42" s="103">
        <v>8432.572255000001</v>
      </c>
      <c r="AL42" s="172">
        <v>10.286912415739701</v>
      </c>
      <c r="AM42" s="103">
        <v>317.73463600000002</v>
      </c>
      <c r="AN42" s="172">
        <v>2.8738968091686901</v>
      </c>
      <c r="AO42" s="103">
        <v>3990.4244629999998</v>
      </c>
      <c r="AP42" s="172">
        <v>5.5053629959418284</v>
      </c>
      <c r="AQ42" s="103">
        <v>1500.9602601199999</v>
      </c>
      <c r="AR42" s="172">
        <v>9.2271015728819599</v>
      </c>
      <c r="AS42" s="103">
        <v>925.69818600000008</v>
      </c>
      <c r="AT42" s="172">
        <v>0.93326351864244828</v>
      </c>
      <c r="AU42" s="103" t="s">
        <v>245</v>
      </c>
      <c r="AV42" s="172" t="s">
        <v>245</v>
      </c>
      <c r="AW42" s="103">
        <v>4943.7625589999998</v>
      </c>
      <c r="AX42" s="172">
        <v>8.6424169003062623</v>
      </c>
      <c r="AY42" s="103">
        <v>933.5298150000001</v>
      </c>
      <c r="AZ42" s="172">
        <v>3.8579028885979811</v>
      </c>
      <c r="BA42" s="103">
        <v>9423.2590639999999</v>
      </c>
      <c r="BB42" s="172">
        <v>35.157154531754401</v>
      </c>
      <c r="BC42" s="103">
        <v>1568.1025680000002</v>
      </c>
      <c r="BD42" s="172">
        <v>5.6924117440949402</v>
      </c>
      <c r="BE42" s="103">
        <v>8150.5189270000019</v>
      </c>
      <c r="BF42" s="172">
        <v>15.246966948742891</v>
      </c>
      <c r="BG42" s="103">
        <v>0</v>
      </c>
      <c r="BH42" s="172">
        <v>0</v>
      </c>
      <c r="BI42" s="103">
        <v>3161.4750960199999</v>
      </c>
      <c r="BJ42" s="172">
        <v>8.1185457306159545</v>
      </c>
      <c r="BK42" s="103">
        <v>1435.411709</v>
      </c>
      <c r="BL42" s="172">
        <v>11.773636956379498</v>
      </c>
      <c r="BM42" s="103">
        <v>4800.3299639999996</v>
      </c>
      <c r="BN42" s="172">
        <v>17.479493814389418</v>
      </c>
      <c r="BO42" s="103" t="s">
        <v>245</v>
      </c>
      <c r="BP42" s="172" t="s">
        <v>245</v>
      </c>
      <c r="BQ42" s="103">
        <v>1309.3866755999998</v>
      </c>
      <c r="BR42" s="172">
        <v>12.997363885123555</v>
      </c>
      <c r="BS42" s="103">
        <v>1961.0671756999996</v>
      </c>
      <c r="BT42" s="172">
        <v>25.620672658531184</v>
      </c>
      <c r="BU42" s="103">
        <v>563.32921284999998</v>
      </c>
      <c r="BV42" s="172">
        <v>4.429617967204635</v>
      </c>
      <c r="BW42" s="103">
        <v>0</v>
      </c>
      <c r="BX42" s="172">
        <v>0</v>
      </c>
      <c r="BY42" s="103">
        <v>768.20090737999999</v>
      </c>
      <c r="BZ42" s="172">
        <v>12.930748016764456</v>
      </c>
      <c r="CA42" s="103">
        <v>311.347489</v>
      </c>
      <c r="CB42" s="172">
        <v>6.6047173337806893</v>
      </c>
      <c r="CC42" s="103">
        <v>0</v>
      </c>
      <c r="CD42" s="172">
        <v>0</v>
      </c>
      <c r="CE42" s="103">
        <v>393.00036399999999</v>
      </c>
      <c r="CF42" s="172">
        <v>5.660043830886603</v>
      </c>
      <c r="CG42" s="103">
        <v>0</v>
      </c>
      <c r="CH42" s="172">
        <v>0</v>
      </c>
      <c r="CI42" s="103">
        <v>141.61448780000001</v>
      </c>
      <c r="CJ42" s="172">
        <v>22.787626159188804</v>
      </c>
      <c r="CK42" s="103">
        <v>0</v>
      </c>
      <c r="CL42" s="172">
        <v>0</v>
      </c>
      <c r="CM42" s="103">
        <v>0</v>
      </c>
      <c r="CN42" s="172">
        <v>0</v>
      </c>
      <c r="CO42" s="103">
        <v>0</v>
      </c>
      <c r="CP42" s="172" t="e">
        <v>#DIV/0!</v>
      </c>
      <c r="CQ42" s="103">
        <v>9.0960514899999989</v>
      </c>
      <c r="CR42" s="172">
        <v>25.17073618272822</v>
      </c>
      <c r="CS42" s="103">
        <v>0</v>
      </c>
      <c r="CT42" s="172">
        <v>0</v>
      </c>
      <c r="CU42" s="103" t="s">
        <v>245</v>
      </c>
      <c r="CV42" s="172" t="s">
        <v>245</v>
      </c>
      <c r="CW42" s="103">
        <v>30.241588</v>
      </c>
      <c r="CX42" s="172">
        <v>7.3373725890848371</v>
      </c>
      <c r="CY42" s="172" t="s">
        <v>245</v>
      </c>
      <c r="CZ42" s="172" t="s">
        <v>245</v>
      </c>
      <c r="DA42" s="172" t="s">
        <v>245</v>
      </c>
      <c r="DB42" s="172" t="s">
        <v>245</v>
      </c>
      <c r="DC42" s="432"/>
      <c r="DD42" s="432"/>
      <c r="DE42" s="432"/>
      <c r="DF42" s="432"/>
      <c r="DG42" s="432"/>
      <c r="DH42" s="432"/>
      <c r="DI42" s="432"/>
      <c r="DJ42" s="432"/>
      <c r="DK42" s="432"/>
      <c r="DL42" s="432"/>
      <c r="DM42" s="432"/>
      <c r="DN42" s="432"/>
      <c r="DO42" s="432"/>
      <c r="DP42" s="432"/>
      <c r="DQ42" s="432"/>
      <c r="DR42" s="432"/>
      <c r="DS42" s="432"/>
      <c r="DT42" s="432"/>
      <c r="DU42" s="432"/>
      <c r="DV42" s="432"/>
      <c r="DW42" s="432"/>
      <c r="DX42" s="432"/>
      <c r="DY42" s="432"/>
      <c r="DZ42" s="432"/>
      <c r="EA42" s="432"/>
      <c r="EB42" s="432"/>
      <c r="EC42" s="432"/>
    </row>
    <row r="43" spans="1:133" s="138" customFormat="1" ht="20.100000000000001" customHeight="1">
      <c r="A43" s="176"/>
      <c r="B43" s="366" t="s">
        <v>261</v>
      </c>
      <c r="C43" s="171">
        <v>87640.738100760005</v>
      </c>
      <c r="D43" s="172">
        <v>4.4523343117265064</v>
      </c>
      <c r="E43" s="103">
        <v>35582.673020999995</v>
      </c>
      <c r="F43" s="172">
        <v>3.8329859496826977</v>
      </c>
      <c r="G43" s="103">
        <v>32290.101328519999</v>
      </c>
      <c r="H43" s="172">
        <v>2.8156384923734414</v>
      </c>
      <c r="I43" s="103">
        <v>15182.203459</v>
      </c>
      <c r="J43" s="172">
        <v>3.6586928909216159</v>
      </c>
      <c r="K43" s="103">
        <v>27102.000553000002</v>
      </c>
      <c r="L43" s="172">
        <v>5.2976263370582197</v>
      </c>
      <c r="M43" s="103">
        <v>9568.9551290000018</v>
      </c>
      <c r="N43" s="172">
        <v>1.8320025697753384</v>
      </c>
      <c r="O43" s="103">
        <v>2753.1287929999999</v>
      </c>
      <c r="P43" s="172">
        <v>0.64518211241422563</v>
      </c>
      <c r="Q43" s="103">
        <v>1485.5669279499998</v>
      </c>
      <c r="R43" s="172">
        <v>0.77278736144838966</v>
      </c>
      <c r="S43" s="103">
        <v>5953.4548478200013</v>
      </c>
      <c r="T43" s="172">
        <v>2.312962077814845</v>
      </c>
      <c r="U43" s="171">
        <v>19823.787339070004</v>
      </c>
      <c r="V43" s="171">
        <v>10.367135870681036</v>
      </c>
      <c r="W43" s="171">
        <v>160.27180503</v>
      </c>
      <c r="X43" s="171">
        <v>0.29317691793209566</v>
      </c>
      <c r="Y43" s="171">
        <v>4397.106863</v>
      </c>
      <c r="Z43" s="171">
        <v>6.7886109426669758</v>
      </c>
      <c r="AA43" s="171">
        <v>3454.5802055999998</v>
      </c>
      <c r="AB43" s="171">
        <v>2.00116908826271</v>
      </c>
      <c r="AC43" s="171">
        <v>13.823777</v>
      </c>
      <c r="AD43" s="171">
        <v>5.1700417385260933E-2</v>
      </c>
      <c r="AE43" s="171">
        <v>1738.2071330000001</v>
      </c>
      <c r="AF43" s="171">
        <v>3.8564012363820193</v>
      </c>
      <c r="AG43" s="103">
        <v>27.939700999999999</v>
      </c>
      <c r="AH43" s="172">
        <v>7.3656923494055671E-2</v>
      </c>
      <c r="AI43" s="103">
        <v>5868.7772524699994</v>
      </c>
      <c r="AJ43" s="172">
        <v>8.5306599277980268</v>
      </c>
      <c r="AK43" s="103">
        <v>2403.1761409999999</v>
      </c>
      <c r="AL43" s="172">
        <v>2.9316395679152492</v>
      </c>
      <c r="AM43" s="103">
        <v>30.016937999999996</v>
      </c>
      <c r="AN43" s="172">
        <v>0.27150197858572267</v>
      </c>
      <c r="AO43" s="103">
        <v>219.964831</v>
      </c>
      <c r="AP43" s="172">
        <v>0.30347303957874672</v>
      </c>
      <c r="AQ43" s="103">
        <v>301.71757551999997</v>
      </c>
      <c r="AR43" s="172">
        <v>1.8547984177969827</v>
      </c>
      <c r="AS43" s="103">
        <v>152.30572599999999</v>
      </c>
      <c r="AT43" s="172">
        <v>0.15355045511145962</v>
      </c>
      <c r="AU43" s="103" t="s">
        <v>245</v>
      </c>
      <c r="AV43" s="172" t="s">
        <v>245</v>
      </c>
      <c r="AW43" s="103">
        <v>1470.2258180000001</v>
      </c>
      <c r="AX43" s="172">
        <v>2.5701688349935581</v>
      </c>
      <c r="AY43" s="103">
        <v>52.302734999999998</v>
      </c>
      <c r="AZ43" s="172">
        <v>0.21614614680311495</v>
      </c>
      <c r="BA43" s="103">
        <v>836.77467899999999</v>
      </c>
      <c r="BB43" s="172">
        <v>3.1219153053163038</v>
      </c>
      <c r="BC43" s="103">
        <v>1372.714332</v>
      </c>
      <c r="BD43" s="172">
        <v>4.9831275990641952</v>
      </c>
      <c r="BE43" s="103">
        <v>11518.090101</v>
      </c>
      <c r="BF43" s="172">
        <v>21.546596070200085</v>
      </c>
      <c r="BG43" s="103">
        <v>0</v>
      </c>
      <c r="BH43" s="172">
        <v>0</v>
      </c>
      <c r="BI43" s="103">
        <v>614.15331863000006</v>
      </c>
      <c r="BJ43" s="172">
        <v>1.5771219609429006</v>
      </c>
      <c r="BK43" s="103">
        <v>0</v>
      </c>
      <c r="BL43" s="172">
        <v>0</v>
      </c>
      <c r="BM43" s="103">
        <v>516.08351700000003</v>
      </c>
      <c r="BN43" s="172">
        <v>1.8792205349969222</v>
      </c>
      <c r="BO43" s="103" t="s">
        <v>245</v>
      </c>
      <c r="BP43" s="172" t="s">
        <v>245</v>
      </c>
      <c r="BQ43" s="103">
        <v>7.8402879199999997</v>
      </c>
      <c r="BR43" s="172">
        <v>7.7825043556124074E-2</v>
      </c>
      <c r="BS43" s="103">
        <v>298.30849488000001</v>
      </c>
      <c r="BT43" s="172">
        <v>3.8972985695155997</v>
      </c>
      <c r="BU43" s="103">
        <v>171.95303034999998</v>
      </c>
      <c r="BV43" s="172">
        <v>1.3521156286216975</v>
      </c>
      <c r="BW43" s="103">
        <v>0</v>
      </c>
      <c r="BX43" s="172">
        <v>0</v>
      </c>
      <c r="BY43" s="103">
        <v>62.756411390000004</v>
      </c>
      <c r="BZ43" s="172">
        <v>1.0563478047534833</v>
      </c>
      <c r="CA43" s="103">
        <v>0</v>
      </c>
      <c r="CB43" s="172">
        <v>0</v>
      </c>
      <c r="CC43" s="103">
        <v>0</v>
      </c>
      <c r="CD43" s="172">
        <v>0</v>
      </c>
      <c r="CE43" s="103">
        <v>273.36182200000002</v>
      </c>
      <c r="CF43" s="172">
        <v>3.9369935398101101</v>
      </c>
      <c r="CG43" s="103">
        <v>0</v>
      </c>
      <c r="CH43" s="172">
        <v>0</v>
      </c>
      <c r="CI43" s="103">
        <v>40.109199770000004</v>
      </c>
      <c r="CJ43" s="172">
        <v>6.4540956515254333</v>
      </c>
      <c r="CK43" s="103">
        <v>0</v>
      </c>
      <c r="CL43" s="172">
        <v>0</v>
      </c>
      <c r="CM43" s="103">
        <v>0</v>
      </c>
      <c r="CN43" s="172">
        <v>0</v>
      </c>
      <c r="CO43" s="103">
        <v>0</v>
      </c>
      <c r="CP43" s="172" t="e">
        <v>#DIV/0!</v>
      </c>
      <c r="CQ43" s="103">
        <v>8.7962479299999998</v>
      </c>
      <c r="CR43" s="172">
        <v>24.341115074745385</v>
      </c>
      <c r="CS43" s="103">
        <v>0</v>
      </c>
      <c r="CT43" s="172">
        <v>0</v>
      </c>
      <c r="CU43" s="103" t="s">
        <v>245</v>
      </c>
      <c r="CV43" s="172" t="s">
        <v>245</v>
      </c>
      <c r="CW43" s="103">
        <v>28.944785999999997</v>
      </c>
      <c r="CX43" s="172">
        <v>7.0227356907754483</v>
      </c>
      <c r="CY43" s="172" t="s">
        <v>245</v>
      </c>
      <c r="CZ43" s="172" t="s">
        <v>245</v>
      </c>
      <c r="DA43" s="172" t="s">
        <v>245</v>
      </c>
      <c r="DB43" s="172" t="s">
        <v>245</v>
      </c>
      <c r="DC43" s="432"/>
      <c r="DD43" s="432"/>
      <c r="DE43" s="432"/>
      <c r="DF43" s="432"/>
      <c r="DG43" s="432"/>
      <c r="DH43" s="432"/>
      <c r="DI43" s="432"/>
      <c r="DJ43" s="432"/>
      <c r="DK43" s="432"/>
      <c r="DL43" s="432"/>
      <c r="DM43" s="432"/>
      <c r="DN43" s="432"/>
      <c r="DO43" s="432"/>
      <c r="DP43" s="432"/>
      <c r="DQ43" s="432"/>
      <c r="DR43" s="432"/>
      <c r="DS43" s="432"/>
      <c r="DT43" s="432"/>
      <c r="DU43" s="432"/>
      <c r="DV43" s="432"/>
      <c r="DW43" s="432"/>
      <c r="DX43" s="432"/>
      <c r="DY43" s="432"/>
      <c r="DZ43" s="432"/>
      <c r="EA43" s="432"/>
      <c r="EB43" s="432"/>
      <c r="EC43" s="432"/>
    </row>
    <row r="44" spans="1:133" s="138" customFormat="1" ht="20.100000000000001" customHeight="1">
      <c r="A44" s="176"/>
      <c r="B44" s="366" t="s">
        <v>262</v>
      </c>
      <c r="C44" s="171">
        <v>22761.720767170002</v>
      </c>
      <c r="D44" s="172">
        <v>1.1563434147381966</v>
      </c>
      <c r="E44" s="103">
        <v>15810.511313999999</v>
      </c>
      <c r="F44" s="172">
        <v>1.7031173483817774</v>
      </c>
      <c r="G44" s="103">
        <v>8098.4754153800013</v>
      </c>
      <c r="H44" s="172">
        <v>0.70617242346476905</v>
      </c>
      <c r="I44" s="103">
        <v>4142.2653403099994</v>
      </c>
      <c r="J44" s="172">
        <v>0.99822642963720543</v>
      </c>
      <c r="K44" s="103">
        <v>15106.117898</v>
      </c>
      <c r="L44" s="172">
        <v>2.9527919118241246</v>
      </c>
      <c r="M44" s="103">
        <v>11380.359118</v>
      </c>
      <c r="N44" s="172">
        <v>2.1788008061566697</v>
      </c>
      <c r="O44" s="103">
        <v>1600.0707030000001</v>
      </c>
      <c r="P44" s="172">
        <v>0.37496865340932678</v>
      </c>
      <c r="Q44" s="103">
        <v>149.52468907999997</v>
      </c>
      <c r="R44" s="172">
        <v>7.7782284844599855E-2</v>
      </c>
      <c r="S44" s="103">
        <v>3116.2771746100002</v>
      </c>
      <c r="T44" s="172">
        <v>1.2106971687997665</v>
      </c>
      <c r="U44" s="171">
        <v>2861.8371051700001</v>
      </c>
      <c r="V44" s="171">
        <v>1.4966390428624199</v>
      </c>
      <c r="W44" s="171">
        <v>157.50952533999998</v>
      </c>
      <c r="X44" s="171">
        <v>0.28812402265941156</v>
      </c>
      <c r="Y44" s="171">
        <v>1347.9177130000003</v>
      </c>
      <c r="Z44" s="171">
        <v>2.0810249151059681</v>
      </c>
      <c r="AA44" s="171">
        <v>2272.1607215099998</v>
      </c>
      <c r="AB44" s="171">
        <v>1.3162171751229543</v>
      </c>
      <c r="AC44" s="171">
        <v>0</v>
      </c>
      <c r="AD44" s="171">
        <v>0</v>
      </c>
      <c r="AE44" s="171">
        <v>1277.8022430000001</v>
      </c>
      <c r="AF44" s="171">
        <v>2.834943003169069</v>
      </c>
      <c r="AG44" s="103">
        <v>0</v>
      </c>
      <c r="AH44" s="172">
        <v>0</v>
      </c>
      <c r="AI44" s="103">
        <v>2323.7351269200003</v>
      </c>
      <c r="AJ44" s="172">
        <v>3.3777042946535718</v>
      </c>
      <c r="AK44" s="103">
        <v>1861.188789</v>
      </c>
      <c r="AL44" s="172">
        <v>2.2704680710262872</v>
      </c>
      <c r="AM44" s="103">
        <v>249.72707000000003</v>
      </c>
      <c r="AN44" s="172">
        <v>2.2587711515216933</v>
      </c>
      <c r="AO44" s="103">
        <v>433.042416</v>
      </c>
      <c r="AP44" s="172">
        <v>0.59744413528562712</v>
      </c>
      <c r="AQ44" s="103">
        <v>216.67191815000001</v>
      </c>
      <c r="AR44" s="172">
        <v>1.3319831642986861</v>
      </c>
      <c r="AS44" s="103">
        <v>1728.586873</v>
      </c>
      <c r="AT44" s="172">
        <v>1.7427138691348012</v>
      </c>
      <c r="AU44" s="103" t="s">
        <v>245</v>
      </c>
      <c r="AV44" s="172" t="s">
        <v>245</v>
      </c>
      <c r="AW44" s="103">
        <v>1216.1300390000001</v>
      </c>
      <c r="AX44" s="172">
        <v>2.1259724099997412</v>
      </c>
      <c r="AY44" s="103">
        <v>123.884807</v>
      </c>
      <c r="AZ44" s="172">
        <v>0.51196603161378773</v>
      </c>
      <c r="BA44" s="103">
        <v>593.72513400000014</v>
      </c>
      <c r="BB44" s="172">
        <v>2.2151238911778468</v>
      </c>
      <c r="BC44" s="103">
        <v>561.54391999999996</v>
      </c>
      <c r="BD44" s="172">
        <v>2.0384758435221877</v>
      </c>
      <c r="BE44" s="103">
        <v>1452.698384</v>
      </c>
      <c r="BF44" s="172">
        <v>2.7175256502953462</v>
      </c>
      <c r="BG44" s="103">
        <v>0</v>
      </c>
      <c r="BH44" s="172">
        <v>0</v>
      </c>
      <c r="BI44" s="103">
        <v>447.30138133999998</v>
      </c>
      <c r="BJ44" s="172">
        <v>1.1486526414040439</v>
      </c>
      <c r="BK44" s="103">
        <v>0</v>
      </c>
      <c r="BL44" s="172">
        <v>0</v>
      </c>
      <c r="BM44" s="103">
        <v>229.56858199999999</v>
      </c>
      <c r="BN44" s="172">
        <v>0.83593057959362194</v>
      </c>
      <c r="BO44" s="103" t="s">
        <v>245</v>
      </c>
      <c r="BP44" s="172" t="s">
        <v>245</v>
      </c>
      <c r="BQ44" s="103">
        <v>289.93898737999996</v>
      </c>
      <c r="BR44" s="172">
        <v>2.8780211328600038</v>
      </c>
      <c r="BS44" s="103">
        <v>175.30489324999999</v>
      </c>
      <c r="BT44" s="172">
        <v>2.2902985379854695</v>
      </c>
      <c r="BU44" s="103">
        <v>351.5506244</v>
      </c>
      <c r="BV44" s="172">
        <v>2.7643426378438138</v>
      </c>
      <c r="BW44" s="103">
        <v>0</v>
      </c>
      <c r="BX44" s="172">
        <v>0</v>
      </c>
      <c r="BY44" s="103">
        <v>370.47143351</v>
      </c>
      <c r="BZ44" s="172">
        <v>6.2359634154371699</v>
      </c>
      <c r="CA44" s="103">
        <v>75.080760999999995</v>
      </c>
      <c r="CB44" s="172">
        <v>1.5927130332827097</v>
      </c>
      <c r="CC44" s="103">
        <v>0</v>
      </c>
      <c r="CD44" s="172">
        <v>0</v>
      </c>
      <c r="CE44" s="103">
        <v>65.679219000000003</v>
      </c>
      <c r="CF44" s="172">
        <v>0.94592090077148161</v>
      </c>
      <c r="CG44" s="103">
        <v>55.683566999999996</v>
      </c>
      <c r="CH44" s="172">
        <v>1.399723057747875</v>
      </c>
      <c r="CI44" s="103">
        <v>127.07040864</v>
      </c>
      <c r="CJ44" s="172">
        <v>20.447293302879672</v>
      </c>
      <c r="CK44" s="103">
        <v>0</v>
      </c>
      <c r="CL44" s="172">
        <v>0</v>
      </c>
      <c r="CM44" s="103">
        <v>0</v>
      </c>
      <c r="CN44" s="172">
        <v>0</v>
      </c>
      <c r="CO44" s="103">
        <v>0</v>
      </c>
      <c r="CP44" s="172" t="e">
        <v>#DIV/0!</v>
      </c>
      <c r="CQ44" s="103">
        <v>3.9791122100000003</v>
      </c>
      <c r="CR44" s="172">
        <v>11.011061644659035</v>
      </c>
      <c r="CS44" s="103">
        <v>11.504889</v>
      </c>
      <c r="CT44" s="172">
        <v>0.83880163027864396</v>
      </c>
      <c r="CU44" s="103" t="s">
        <v>245</v>
      </c>
      <c r="CV44" s="172" t="s">
        <v>245</v>
      </c>
      <c r="CW44" s="103">
        <v>2.0395219999999998</v>
      </c>
      <c r="CX44" s="172">
        <v>0.49483951760851591</v>
      </c>
      <c r="CY44" s="172" t="s">
        <v>245</v>
      </c>
      <c r="CZ44" s="172" t="s">
        <v>245</v>
      </c>
      <c r="DA44" s="172" t="s">
        <v>245</v>
      </c>
      <c r="DB44" s="172" t="s">
        <v>245</v>
      </c>
      <c r="DC44" s="432"/>
      <c r="DD44" s="432"/>
      <c r="DE44" s="432"/>
      <c r="DF44" s="432"/>
      <c r="DG44" s="432"/>
      <c r="DH44" s="432"/>
      <c r="DI44" s="432"/>
      <c r="DJ44" s="432"/>
      <c r="DK44" s="432"/>
      <c r="DL44" s="432"/>
      <c r="DM44" s="432"/>
      <c r="DN44" s="432"/>
      <c r="DO44" s="432"/>
      <c r="DP44" s="432"/>
      <c r="DQ44" s="432"/>
      <c r="DR44" s="432"/>
      <c r="DS44" s="432"/>
      <c r="DT44" s="432"/>
      <c r="DU44" s="432"/>
      <c r="DV44" s="432"/>
      <c r="DW44" s="432"/>
      <c r="DX44" s="432"/>
      <c r="DY44" s="432"/>
      <c r="DZ44" s="432"/>
      <c r="EA44" s="432"/>
      <c r="EB44" s="432"/>
      <c r="EC44" s="432"/>
    </row>
    <row r="45" spans="1:133" s="138" customFormat="1" ht="20.100000000000001" customHeight="1">
      <c r="A45" s="176"/>
      <c r="B45" s="366" t="s">
        <v>263</v>
      </c>
      <c r="C45" s="171">
        <v>29311.737531990002</v>
      </c>
      <c r="D45" s="172">
        <v>1.4890980790230131</v>
      </c>
      <c r="E45" s="103">
        <v>13730.114405999999</v>
      </c>
      <c r="F45" s="172">
        <v>1.4790158000405047</v>
      </c>
      <c r="G45" s="103">
        <v>7637.23132627</v>
      </c>
      <c r="H45" s="172">
        <v>0.6659527722947437</v>
      </c>
      <c r="I45" s="103">
        <v>7194.3362379600012</v>
      </c>
      <c r="J45" s="172">
        <v>1.7337316628516417</v>
      </c>
      <c r="K45" s="103">
        <v>8005.7436840000009</v>
      </c>
      <c r="L45" s="172">
        <v>1.5648822124830652</v>
      </c>
      <c r="M45" s="103">
        <v>10023.759845000002</v>
      </c>
      <c r="N45" s="172">
        <v>1.9190761736563735</v>
      </c>
      <c r="O45" s="103">
        <v>4069.176496</v>
      </c>
      <c r="P45" s="172">
        <v>0.95359138088662498</v>
      </c>
      <c r="Q45" s="103">
        <v>2305.9266691900002</v>
      </c>
      <c r="R45" s="172">
        <v>1.1995359837714368</v>
      </c>
      <c r="S45" s="103">
        <v>1323.9937257399999</v>
      </c>
      <c r="T45" s="172">
        <v>0.51438154100098021</v>
      </c>
      <c r="U45" s="171">
        <v>16044.190862790003</v>
      </c>
      <c r="V45" s="171">
        <v>8.3905413110372038</v>
      </c>
      <c r="W45" s="171">
        <v>711.04963896000015</v>
      </c>
      <c r="X45" s="171">
        <v>1.3006863035454155</v>
      </c>
      <c r="Y45" s="171">
        <v>1366.7592259999997</v>
      </c>
      <c r="Z45" s="171">
        <v>2.1101139741880872</v>
      </c>
      <c r="AA45" s="171">
        <v>1256.4559226299998</v>
      </c>
      <c r="AB45" s="171">
        <v>0.72783973840174743</v>
      </c>
      <c r="AC45" s="171">
        <v>0</v>
      </c>
      <c r="AD45" s="171">
        <v>0</v>
      </c>
      <c r="AE45" s="171">
        <v>882.69093899999996</v>
      </c>
      <c r="AF45" s="171">
        <v>1.9583456792216518</v>
      </c>
      <c r="AG45" s="103">
        <v>0</v>
      </c>
      <c r="AH45" s="172">
        <v>0</v>
      </c>
      <c r="AI45" s="103">
        <v>4196.8408921800001</v>
      </c>
      <c r="AJ45" s="172">
        <v>6.1003886980369018</v>
      </c>
      <c r="AK45" s="103">
        <v>862.50493300000016</v>
      </c>
      <c r="AL45" s="172">
        <v>1.0521715599476285</v>
      </c>
      <c r="AM45" s="103">
        <v>250.621904</v>
      </c>
      <c r="AN45" s="172">
        <v>2.2668648885146463</v>
      </c>
      <c r="AO45" s="103">
        <v>1743.0644539999998</v>
      </c>
      <c r="AP45" s="172">
        <v>2.4048074668675037</v>
      </c>
      <c r="AQ45" s="103">
        <v>373.33008471000005</v>
      </c>
      <c r="AR45" s="172">
        <v>2.2950338548979259</v>
      </c>
      <c r="AS45" s="103">
        <v>610.08620299999995</v>
      </c>
      <c r="AT45" s="172">
        <v>0.61507217481680465</v>
      </c>
      <c r="AU45" s="103" t="s">
        <v>245</v>
      </c>
      <c r="AV45" s="172" t="s">
        <v>245</v>
      </c>
      <c r="AW45" s="103">
        <v>1155.4042150000002</v>
      </c>
      <c r="AX45" s="172">
        <v>2.0198148263052724</v>
      </c>
      <c r="AY45" s="103">
        <v>945.16085999999996</v>
      </c>
      <c r="AZ45" s="172">
        <v>3.9059693149530013</v>
      </c>
      <c r="BA45" s="103">
        <v>1384.7254889999999</v>
      </c>
      <c r="BB45" s="172">
        <v>5.1662601728543729</v>
      </c>
      <c r="BC45" s="103">
        <v>841.98369700000001</v>
      </c>
      <c r="BD45" s="172">
        <v>3.0565078987481606</v>
      </c>
      <c r="BE45" s="103">
        <v>3214.3796940000002</v>
      </c>
      <c r="BF45" s="172">
        <v>6.0130577444309363</v>
      </c>
      <c r="BG45" s="103">
        <v>0</v>
      </c>
      <c r="BH45" s="172">
        <v>0</v>
      </c>
      <c r="BI45" s="103">
        <v>85.97994525</v>
      </c>
      <c r="BJ45" s="172">
        <v>0.22079317287893169</v>
      </c>
      <c r="BK45" s="103">
        <v>0</v>
      </c>
      <c r="BL45" s="172">
        <v>0</v>
      </c>
      <c r="BM45" s="103">
        <v>531.05638599999997</v>
      </c>
      <c r="BN45" s="172">
        <v>1.9337414060686848</v>
      </c>
      <c r="BO45" s="103" t="s">
        <v>245</v>
      </c>
      <c r="BP45" s="172" t="s">
        <v>245</v>
      </c>
      <c r="BQ45" s="103">
        <v>56.012352180000001</v>
      </c>
      <c r="BR45" s="172">
        <v>0.55599536554895568</v>
      </c>
      <c r="BS45" s="103">
        <v>291.64864223999996</v>
      </c>
      <c r="BT45" s="172">
        <v>3.8102898700902013</v>
      </c>
      <c r="BU45" s="103">
        <v>46.679339720000002</v>
      </c>
      <c r="BV45" s="172">
        <v>0.36705293672746014</v>
      </c>
      <c r="BW45" s="103">
        <v>0</v>
      </c>
      <c r="BX45" s="172">
        <v>0</v>
      </c>
      <c r="BY45" s="103">
        <v>117.25278874999999</v>
      </c>
      <c r="BZ45" s="172">
        <v>1.9736585195663847</v>
      </c>
      <c r="CA45" s="103">
        <v>0</v>
      </c>
      <c r="CB45" s="172">
        <v>0</v>
      </c>
      <c r="CC45" s="103">
        <v>179.28087937000001</v>
      </c>
      <c r="CD45" s="172">
        <v>3.9994751286986476</v>
      </c>
      <c r="CE45" s="103">
        <v>108.978914</v>
      </c>
      <c r="CF45" s="172">
        <v>1.5695289022236671</v>
      </c>
      <c r="CG45" s="103">
        <v>0</v>
      </c>
      <c r="CH45" s="172">
        <v>0</v>
      </c>
      <c r="CI45" s="103">
        <v>46.845510869999998</v>
      </c>
      <c r="CJ45" s="172">
        <v>7.5380563494985537</v>
      </c>
      <c r="CK45" s="103">
        <v>57.016768999999996</v>
      </c>
      <c r="CL45" s="172">
        <v>1.4225883911095871</v>
      </c>
      <c r="CM45" s="103">
        <v>0</v>
      </c>
      <c r="CN45" s="172">
        <v>0</v>
      </c>
      <c r="CO45" s="103">
        <v>0</v>
      </c>
      <c r="CP45" s="172" t="e">
        <v>#DIV/0!</v>
      </c>
      <c r="CQ45" s="103">
        <v>13.787642050000001</v>
      </c>
      <c r="CR45" s="172">
        <v>38.153379079260262</v>
      </c>
      <c r="CS45" s="103">
        <v>3.244675</v>
      </c>
      <c r="CT45" s="172">
        <v>0.23656366260677172</v>
      </c>
      <c r="CU45" s="103" t="s">
        <v>245</v>
      </c>
      <c r="CV45" s="172" t="s">
        <v>245</v>
      </c>
      <c r="CW45" s="103">
        <v>62.740960999999999</v>
      </c>
      <c r="CX45" s="172">
        <v>15.222540808843792</v>
      </c>
      <c r="CY45" s="172" t="s">
        <v>245</v>
      </c>
      <c r="CZ45" s="172" t="s">
        <v>245</v>
      </c>
      <c r="DA45" s="172" t="s">
        <v>245</v>
      </c>
      <c r="DB45" s="172" t="s">
        <v>245</v>
      </c>
      <c r="DC45" s="432"/>
      <c r="DD45" s="432"/>
      <c r="DE45" s="432"/>
      <c r="DF45" s="432"/>
      <c r="DG45" s="432"/>
      <c r="DH45" s="432"/>
      <c r="DI45" s="432"/>
      <c r="DJ45" s="432"/>
      <c r="DK45" s="432"/>
      <c r="DL45" s="432"/>
      <c r="DM45" s="432"/>
      <c r="DN45" s="432"/>
      <c r="DO45" s="432"/>
      <c r="DP45" s="432"/>
      <c r="DQ45" s="432"/>
      <c r="DR45" s="432"/>
      <c r="DS45" s="432"/>
      <c r="DT45" s="432"/>
      <c r="DU45" s="432"/>
      <c r="DV45" s="432"/>
      <c r="DW45" s="432"/>
      <c r="DX45" s="432"/>
      <c r="DY45" s="432"/>
      <c r="DZ45" s="432"/>
      <c r="EA45" s="432"/>
      <c r="EB45" s="432"/>
      <c r="EC45" s="432"/>
    </row>
    <row r="46" spans="1:133" s="138" customFormat="1" ht="20.100000000000001" customHeight="1">
      <c r="A46" s="176"/>
      <c r="B46" s="366" t="s">
        <v>264</v>
      </c>
      <c r="C46" s="171">
        <v>0</v>
      </c>
      <c r="D46" s="172">
        <v>0</v>
      </c>
      <c r="E46" s="103">
        <v>0</v>
      </c>
      <c r="F46" s="172">
        <v>0</v>
      </c>
      <c r="G46" s="103">
        <v>0</v>
      </c>
      <c r="H46" s="172">
        <v>0</v>
      </c>
      <c r="I46" s="103">
        <v>0</v>
      </c>
      <c r="J46" s="172">
        <v>0</v>
      </c>
      <c r="K46" s="103">
        <v>0</v>
      </c>
      <c r="L46" s="172">
        <v>0</v>
      </c>
      <c r="M46" s="103">
        <v>0</v>
      </c>
      <c r="N46" s="172">
        <v>0</v>
      </c>
      <c r="O46" s="103">
        <v>0</v>
      </c>
      <c r="P46" s="172">
        <v>0</v>
      </c>
      <c r="Q46" s="103">
        <v>0</v>
      </c>
      <c r="R46" s="172">
        <v>0</v>
      </c>
      <c r="S46" s="103">
        <v>0</v>
      </c>
      <c r="T46" s="172">
        <v>0</v>
      </c>
      <c r="U46" s="171">
        <v>0</v>
      </c>
      <c r="V46" s="171">
        <v>0</v>
      </c>
      <c r="W46" s="171">
        <v>0</v>
      </c>
      <c r="X46" s="171">
        <v>0</v>
      </c>
      <c r="Y46" s="171">
        <v>0</v>
      </c>
      <c r="Z46" s="171">
        <v>0</v>
      </c>
      <c r="AA46" s="171">
        <v>0</v>
      </c>
      <c r="AB46" s="171">
        <v>0</v>
      </c>
      <c r="AC46" s="171">
        <v>0</v>
      </c>
      <c r="AD46" s="171">
        <v>0</v>
      </c>
      <c r="AE46" s="171">
        <v>0</v>
      </c>
      <c r="AF46" s="171">
        <v>0</v>
      </c>
      <c r="AG46" s="103">
        <v>0</v>
      </c>
      <c r="AH46" s="172">
        <v>0</v>
      </c>
      <c r="AI46" s="103">
        <v>0</v>
      </c>
      <c r="AJ46" s="172">
        <v>0</v>
      </c>
      <c r="AK46" s="103">
        <v>0</v>
      </c>
      <c r="AL46" s="172">
        <v>0</v>
      </c>
      <c r="AM46" s="103">
        <v>0</v>
      </c>
      <c r="AN46" s="172">
        <v>0</v>
      </c>
      <c r="AO46" s="103">
        <v>0</v>
      </c>
      <c r="AP46" s="172">
        <v>0</v>
      </c>
      <c r="AQ46" s="103">
        <v>0</v>
      </c>
      <c r="AR46" s="172">
        <v>0</v>
      </c>
      <c r="AS46" s="103">
        <v>0</v>
      </c>
      <c r="AT46" s="172">
        <v>0</v>
      </c>
      <c r="AU46" s="103" t="s">
        <v>245</v>
      </c>
      <c r="AV46" s="172" t="s">
        <v>245</v>
      </c>
      <c r="AW46" s="103">
        <v>0</v>
      </c>
      <c r="AX46" s="172">
        <v>0</v>
      </c>
      <c r="AY46" s="103">
        <v>0</v>
      </c>
      <c r="AZ46" s="172">
        <v>0</v>
      </c>
      <c r="BA46" s="103">
        <v>0</v>
      </c>
      <c r="BB46" s="172">
        <v>0</v>
      </c>
      <c r="BC46" s="103">
        <v>0</v>
      </c>
      <c r="BD46" s="172">
        <v>0</v>
      </c>
      <c r="BE46" s="103">
        <v>0</v>
      </c>
      <c r="BF46" s="172">
        <v>0</v>
      </c>
      <c r="BG46" s="103">
        <v>0</v>
      </c>
      <c r="BH46" s="172">
        <v>0</v>
      </c>
      <c r="BI46" s="103">
        <v>0</v>
      </c>
      <c r="BJ46" s="172">
        <v>0</v>
      </c>
      <c r="BK46" s="103">
        <v>0</v>
      </c>
      <c r="BL46" s="172">
        <v>0</v>
      </c>
      <c r="BM46" s="103">
        <v>0</v>
      </c>
      <c r="BN46" s="172">
        <v>0</v>
      </c>
      <c r="BO46" s="103" t="s">
        <v>245</v>
      </c>
      <c r="BP46" s="172" t="s">
        <v>245</v>
      </c>
      <c r="BQ46" s="103">
        <v>0</v>
      </c>
      <c r="BR46" s="172">
        <v>0</v>
      </c>
      <c r="BS46" s="103">
        <v>0</v>
      </c>
      <c r="BT46" s="172">
        <v>0</v>
      </c>
      <c r="BU46" s="103">
        <v>0</v>
      </c>
      <c r="BV46" s="172">
        <v>0</v>
      </c>
      <c r="BW46" s="103">
        <v>0</v>
      </c>
      <c r="BX46" s="172">
        <v>0</v>
      </c>
      <c r="BY46" s="103">
        <v>0</v>
      </c>
      <c r="BZ46" s="172">
        <v>0</v>
      </c>
      <c r="CA46" s="103">
        <v>0</v>
      </c>
      <c r="CB46" s="172">
        <v>0</v>
      </c>
      <c r="CC46" s="103">
        <v>0</v>
      </c>
      <c r="CD46" s="172">
        <v>0</v>
      </c>
      <c r="CE46" s="103">
        <v>0</v>
      </c>
      <c r="CF46" s="172">
        <v>0</v>
      </c>
      <c r="CG46" s="103">
        <v>0</v>
      </c>
      <c r="CH46" s="172">
        <v>0</v>
      </c>
      <c r="CI46" s="103">
        <v>0</v>
      </c>
      <c r="CJ46" s="172">
        <v>0</v>
      </c>
      <c r="CK46" s="103">
        <v>0</v>
      </c>
      <c r="CL46" s="172">
        <v>0</v>
      </c>
      <c r="CM46" s="103">
        <v>0</v>
      </c>
      <c r="CN46" s="172">
        <v>0</v>
      </c>
      <c r="CO46" s="103">
        <v>0</v>
      </c>
      <c r="CP46" s="172" t="e">
        <v>#DIV/0!</v>
      </c>
      <c r="CQ46" s="103">
        <v>0</v>
      </c>
      <c r="CR46" s="172">
        <v>0</v>
      </c>
      <c r="CS46" s="103">
        <v>0</v>
      </c>
      <c r="CT46" s="172">
        <v>0</v>
      </c>
      <c r="CU46" s="103" t="s">
        <v>245</v>
      </c>
      <c r="CV46" s="172" t="s">
        <v>245</v>
      </c>
      <c r="CW46" s="103">
        <v>0</v>
      </c>
      <c r="CX46" s="172">
        <v>0</v>
      </c>
      <c r="CY46" s="172" t="s">
        <v>245</v>
      </c>
      <c r="CZ46" s="172" t="s">
        <v>245</v>
      </c>
      <c r="DA46" s="172" t="s">
        <v>245</v>
      </c>
      <c r="DB46" s="172" t="s">
        <v>245</v>
      </c>
      <c r="DC46" s="432"/>
      <c r="DD46" s="432"/>
      <c r="DE46" s="432"/>
      <c r="DF46" s="432"/>
      <c r="DG46" s="432"/>
      <c r="DH46" s="432"/>
      <c r="DI46" s="432"/>
      <c r="DJ46" s="432"/>
      <c r="DK46" s="432"/>
      <c r="DL46" s="432"/>
      <c r="DM46" s="432"/>
      <c r="DN46" s="432"/>
      <c r="DO46" s="432"/>
      <c r="DP46" s="432"/>
      <c r="DQ46" s="432"/>
      <c r="DR46" s="432"/>
      <c r="DS46" s="432"/>
      <c r="DT46" s="432"/>
      <c r="DU46" s="432"/>
      <c r="DV46" s="432"/>
      <c r="DW46" s="432"/>
      <c r="DX46" s="432"/>
      <c r="DY46" s="432"/>
      <c r="DZ46" s="432"/>
      <c r="EA46" s="432"/>
      <c r="EB46" s="432"/>
      <c r="EC46" s="432"/>
    </row>
    <row r="47" spans="1:133" s="138" customFormat="1" ht="20.100000000000001" customHeight="1">
      <c r="A47" s="176"/>
      <c r="B47" s="366" t="s">
        <v>265</v>
      </c>
      <c r="C47" s="171">
        <v>0</v>
      </c>
      <c r="D47" s="172">
        <v>0</v>
      </c>
      <c r="E47" s="103">
        <v>0</v>
      </c>
      <c r="F47" s="172">
        <v>0</v>
      </c>
      <c r="G47" s="103">
        <v>0</v>
      </c>
      <c r="H47" s="172">
        <v>0</v>
      </c>
      <c r="I47" s="103">
        <v>0</v>
      </c>
      <c r="J47" s="172">
        <v>0</v>
      </c>
      <c r="K47" s="103">
        <v>0</v>
      </c>
      <c r="L47" s="172">
        <v>0</v>
      </c>
      <c r="M47" s="103">
        <v>0</v>
      </c>
      <c r="N47" s="172">
        <v>0</v>
      </c>
      <c r="O47" s="103">
        <v>0</v>
      </c>
      <c r="P47" s="172">
        <v>0</v>
      </c>
      <c r="Q47" s="103">
        <v>0</v>
      </c>
      <c r="R47" s="172">
        <v>0</v>
      </c>
      <c r="S47" s="103">
        <v>0</v>
      </c>
      <c r="T47" s="172">
        <v>0</v>
      </c>
      <c r="U47" s="171">
        <v>0</v>
      </c>
      <c r="V47" s="171">
        <v>0</v>
      </c>
      <c r="W47" s="171">
        <v>0</v>
      </c>
      <c r="X47" s="171">
        <v>0</v>
      </c>
      <c r="Y47" s="171">
        <v>0</v>
      </c>
      <c r="Z47" s="171">
        <v>0</v>
      </c>
      <c r="AA47" s="171">
        <v>0</v>
      </c>
      <c r="AB47" s="171">
        <v>0</v>
      </c>
      <c r="AC47" s="171">
        <v>0</v>
      </c>
      <c r="AD47" s="171">
        <v>0</v>
      </c>
      <c r="AE47" s="171">
        <v>0</v>
      </c>
      <c r="AF47" s="171">
        <v>0</v>
      </c>
      <c r="AG47" s="103">
        <v>0</v>
      </c>
      <c r="AH47" s="172">
        <v>0</v>
      </c>
      <c r="AI47" s="103">
        <v>0</v>
      </c>
      <c r="AJ47" s="172">
        <v>0</v>
      </c>
      <c r="AK47" s="103">
        <v>0</v>
      </c>
      <c r="AL47" s="172">
        <v>0</v>
      </c>
      <c r="AM47" s="103">
        <v>0</v>
      </c>
      <c r="AN47" s="172">
        <v>0</v>
      </c>
      <c r="AO47" s="103">
        <v>0</v>
      </c>
      <c r="AP47" s="172">
        <v>0</v>
      </c>
      <c r="AQ47" s="103">
        <v>0</v>
      </c>
      <c r="AR47" s="172">
        <v>0</v>
      </c>
      <c r="AS47" s="103">
        <v>0</v>
      </c>
      <c r="AT47" s="172">
        <v>0</v>
      </c>
      <c r="AU47" s="103" t="s">
        <v>245</v>
      </c>
      <c r="AV47" s="172" t="s">
        <v>245</v>
      </c>
      <c r="AW47" s="103">
        <v>0</v>
      </c>
      <c r="AX47" s="172">
        <v>0</v>
      </c>
      <c r="AY47" s="103">
        <v>0</v>
      </c>
      <c r="AZ47" s="172">
        <v>0</v>
      </c>
      <c r="BA47" s="103">
        <v>0</v>
      </c>
      <c r="BB47" s="172">
        <v>0</v>
      </c>
      <c r="BC47" s="103">
        <v>0</v>
      </c>
      <c r="BD47" s="172">
        <v>0</v>
      </c>
      <c r="BE47" s="103">
        <v>0</v>
      </c>
      <c r="BF47" s="172">
        <v>0</v>
      </c>
      <c r="BG47" s="103">
        <v>0</v>
      </c>
      <c r="BH47" s="172">
        <v>0</v>
      </c>
      <c r="BI47" s="103">
        <v>0</v>
      </c>
      <c r="BJ47" s="172">
        <v>0</v>
      </c>
      <c r="BK47" s="103">
        <v>0</v>
      </c>
      <c r="BL47" s="172">
        <v>0</v>
      </c>
      <c r="BM47" s="103">
        <v>0</v>
      </c>
      <c r="BN47" s="172">
        <v>0</v>
      </c>
      <c r="BO47" s="103" t="s">
        <v>245</v>
      </c>
      <c r="BP47" s="172" t="s">
        <v>245</v>
      </c>
      <c r="BQ47" s="103">
        <v>0</v>
      </c>
      <c r="BR47" s="172">
        <v>0</v>
      </c>
      <c r="BS47" s="103">
        <v>0</v>
      </c>
      <c r="BT47" s="172">
        <v>0</v>
      </c>
      <c r="BU47" s="103">
        <v>0</v>
      </c>
      <c r="BV47" s="172">
        <v>0</v>
      </c>
      <c r="BW47" s="103">
        <v>0</v>
      </c>
      <c r="BX47" s="172">
        <v>0</v>
      </c>
      <c r="BY47" s="103">
        <v>0</v>
      </c>
      <c r="BZ47" s="172">
        <v>0</v>
      </c>
      <c r="CA47" s="103">
        <v>0</v>
      </c>
      <c r="CB47" s="172">
        <v>0</v>
      </c>
      <c r="CC47" s="103">
        <v>0</v>
      </c>
      <c r="CD47" s="172">
        <v>0</v>
      </c>
      <c r="CE47" s="103">
        <v>0</v>
      </c>
      <c r="CF47" s="172">
        <v>0</v>
      </c>
      <c r="CG47" s="103">
        <v>0</v>
      </c>
      <c r="CH47" s="172">
        <v>0</v>
      </c>
      <c r="CI47" s="103">
        <v>0</v>
      </c>
      <c r="CJ47" s="172">
        <v>0</v>
      </c>
      <c r="CK47" s="103">
        <v>0</v>
      </c>
      <c r="CL47" s="172">
        <v>0</v>
      </c>
      <c r="CM47" s="103">
        <v>0</v>
      </c>
      <c r="CN47" s="172">
        <v>0</v>
      </c>
      <c r="CO47" s="103">
        <v>0</v>
      </c>
      <c r="CP47" s="172" t="e">
        <v>#DIV/0!</v>
      </c>
      <c r="CQ47" s="103">
        <v>0</v>
      </c>
      <c r="CR47" s="172">
        <v>0</v>
      </c>
      <c r="CS47" s="103">
        <v>0</v>
      </c>
      <c r="CT47" s="172">
        <v>0</v>
      </c>
      <c r="CU47" s="103" t="s">
        <v>245</v>
      </c>
      <c r="CV47" s="172" t="s">
        <v>245</v>
      </c>
      <c r="CW47" s="103">
        <v>0</v>
      </c>
      <c r="CX47" s="172">
        <v>0</v>
      </c>
      <c r="CY47" s="172" t="s">
        <v>245</v>
      </c>
      <c r="CZ47" s="172" t="s">
        <v>245</v>
      </c>
      <c r="DA47" s="172" t="s">
        <v>245</v>
      </c>
      <c r="DB47" s="172" t="s">
        <v>245</v>
      </c>
      <c r="DC47" s="432"/>
      <c r="DD47" s="432"/>
      <c r="DE47" s="432"/>
      <c r="DF47" s="432"/>
      <c r="DG47" s="432"/>
      <c r="DH47" s="432"/>
      <c r="DI47" s="432"/>
      <c r="DJ47" s="432"/>
      <c r="DK47" s="432"/>
      <c r="DL47" s="432"/>
      <c r="DM47" s="432"/>
      <c r="DN47" s="432"/>
      <c r="DO47" s="432"/>
      <c r="DP47" s="432"/>
      <c r="DQ47" s="432"/>
      <c r="DR47" s="432"/>
      <c r="DS47" s="432"/>
      <c r="DT47" s="432"/>
      <c r="DU47" s="432"/>
      <c r="DV47" s="432"/>
      <c r="DW47" s="432"/>
      <c r="DX47" s="432"/>
      <c r="DY47" s="432"/>
      <c r="DZ47" s="432"/>
      <c r="EA47" s="432"/>
      <c r="EB47" s="432"/>
      <c r="EC47" s="432"/>
    </row>
    <row r="48" spans="1:133" s="135" customFormat="1" ht="20.100000000000001" customHeight="1">
      <c r="A48" s="176"/>
      <c r="B48" s="367"/>
      <c r="C48" s="363"/>
      <c r="D48" s="364"/>
      <c r="E48" s="365"/>
      <c r="F48" s="364"/>
      <c r="G48" s="365"/>
      <c r="H48" s="364"/>
      <c r="I48" s="365"/>
      <c r="J48" s="364"/>
      <c r="K48" s="365"/>
      <c r="L48" s="364"/>
      <c r="M48" s="365"/>
      <c r="N48" s="364"/>
      <c r="O48" s="365"/>
      <c r="P48" s="364"/>
      <c r="Q48" s="365"/>
      <c r="R48" s="364"/>
      <c r="S48" s="365"/>
      <c r="T48" s="364"/>
      <c r="U48" s="363"/>
      <c r="V48" s="363"/>
      <c r="W48" s="363"/>
      <c r="X48" s="363"/>
      <c r="Y48" s="363"/>
      <c r="Z48" s="363"/>
      <c r="AA48" s="363"/>
      <c r="AB48" s="363"/>
      <c r="AC48" s="363"/>
      <c r="AD48" s="363"/>
      <c r="AE48" s="363"/>
      <c r="AF48" s="363"/>
      <c r="AG48" s="365"/>
      <c r="AH48" s="364"/>
      <c r="AI48" s="365"/>
      <c r="AJ48" s="364"/>
      <c r="AK48" s="365"/>
      <c r="AL48" s="364"/>
      <c r="AM48" s="365"/>
      <c r="AN48" s="364"/>
      <c r="AO48" s="365"/>
      <c r="AP48" s="364"/>
      <c r="AQ48" s="365"/>
      <c r="AR48" s="364"/>
      <c r="AS48" s="365"/>
      <c r="AT48" s="364"/>
      <c r="AU48" s="365"/>
      <c r="AV48" s="364"/>
      <c r="AW48" s="365"/>
      <c r="AX48" s="364"/>
      <c r="AY48" s="365"/>
      <c r="AZ48" s="364"/>
      <c r="BA48" s="365"/>
      <c r="BB48" s="364"/>
      <c r="BC48" s="365"/>
      <c r="BD48" s="364"/>
      <c r="BE48" s="365"/>
      <c r="BF48" s="364"/>
      <c r="BG48" s="365"/>
      <c r="BH48" s="364"/>
      <c r="BI48" s="365"/>
      <c r="BJ48" s="364"/>
      <c r="BK48" s="365"/>
      <c r="BL48" s="364"/>
      <c r="BM48" s="365"/>
      <c r="BN48" s="364"/>
      <c r="BO48" s="365"/>
      <c r="BP48" s="364"/>
      <c r="BQ48" s="365"/>
      <c r="BR48" s="364"/>
      <c r="BS48" s="365"/>
      <c r="BT48" s="364"/>
      <c r="BU48" s="365"/>
      <c r="BV48" s="364"/>
      <c r="BW48" s="365"/>
      <c r="BX48" s="364"/>
      <c r="BY48" s="365"/>
      <c r="BZ48" s="364"/>
      <c r="CA48" s="365"/>
      <c r="CB48" s="364"/>
      <c r="CC48" s="365"/>
      <c r="CD48" s="364"/>
      <c r="CE48" s="365"/>
      <c r="CF48" s="364"/>
      <c r="CG48" s="365"/>
      <c r="CH48" s="364"/>
      <c r="CI48" s="365"/>
      <c r="CJ48" s="364"/>
      <c r="CK48" s="365"/>
      <c r="CL48" s="364"/>
      <c r="CM48" s="365"/>
      <c r="CN48" s="364"/>
      <c r="CO48" s="365"/>
      <c r="CP48" s="364"/>
      <c r="CQ48" s="365"/>
      <c r="CR48" s="364"/>
      <c r="CS48" s="365"/>
      <c r="CT48" s="364"/>
      <c r="CU48" s="365"/>
      <c r="CV48" s="364"/>
      <c r="CW48" s="365"/>
      <c r="CX48" s="364"/>
      <c r="CY48" s="364"/>
      <c r="CZ48" s="364"/>
      <c r="DA48" s="364"/>
      <c r="DB48" s="364"/>
      <c r="DC48" s="432"/>
      <c r="DD48" s="432"/>
      <c r="DE48" s="432"/>
      <c r="DF48" s="432"/>
      <c r="DG48" s="432"/>
      <c r="DH48" s="432"/>
      <c r="DI48" s="432"/>
      <c r="DJ48" s="432"/>
      <c r="DK48" s="432"/>
      <c r="DL48" s="432"/>
      <c r="DM48" s="432"/>
      <c r="DN48" s="432"/>
      <c r="DO48" s="432"/>
      <c r="DP48" s="432"/>
      <c r="DQ48" s="432"/>
      <c r="DR48" s="432"/>
      <c r="DS48" s="432"/>
      <c r="DT48" s="432"/>
      <c r="DU48" s="432"/>
      <c r="DV48" s="432"/>
      <c r="DW48" s="432"/>
      <c r="DX48" s="432"/>
      <c r="DY48" s="432"/>
      <c r="DZ48" s="432"/>
      <c r="EA48" s="432"/>
      <c r="EB48" s="432"/>
      <c r="EC48" s="432"/>
    </row>
    <row r="49" spans="1:133" s="135" customFormat="1" ht="20.100000000000001" customHeight="1">
      <c r="A49" s="176"/>
      <c r="B49" s="367" t="s">
        <v>266</v>
      </c>
      <c r="C49" s="363"/>
      <c r="D49" s="364"/>
      <c r="E49" s="365"/>
      <c r="F49" s="364"/>
      <c r="G49" s="365"/>
      <c r="H49" s="364"/>
      <c r="I49" s="365"/>
      <c r="J49" s="364"/>
      <c r="K49" s="365"/>
      <c r="L49" s="364"/>
      <c r="M49" s="365"/>
      <c r="N49" s="364"/>
      <c r="O49" s="365"/>
      <c r="P49" s="364"/>
      <c r="Q49" s="365"/>
      <c r="R49" s="364"/>
      <c r="S49" s="365"/>
      <c r="T49" s="364"/>
      <c r="U49" s="363"/>
      <c r="V49" s="363"/>
      <c r="W49" s="363"/>
      <c r="X49" s="363"/>
      <c r="Y49" s="363"/>
      <c r="Z49" s="363"/>
      <c r="AA49" s="363"/>
      <c r="AB49" s="363"/>
      <c r="AC49" s="363"/>
      <c r="AD49" s="363"/>
      <c r="AE49" s="363"/>
      <c r="AF49" s="363"/>
      <c r="AG49" s="365"/>
      <c r="AH49" s="364"/>
      <c r="AI49" s="365"/>
      <c r="AJ49" s="364"/>
      <c r="AK49" s="365"/>
      <c r="AL49" s="364"/>
      <c r="AM49" s="365"/>
      <c r="AN49" s="364"/>
      <c r="AO49" s="365"/>
      <c r="AP49" s="364"/>
      <c r="AQ49" s="365"/>
      <c r="AR49" s="364"/>
      <c r="AS49" s="365"/>
      <c r="AT49" s="364"/>
      <c r="AU49" s="365"/>
      <c r="AV49" s="364"/>
      <c r="AW49" s="365"/>
      <c r="AX49" s="364"/>
      <c r="AY49" s="365"/>
      <c r="AZ49" s="364"/>
      <c r="BA49" s="365"/>
      <c r="BB49" s="364"/>
      <c r="BC49" s="365"/>
      <c r="BD49" s="364"/>
      <c r="BE49" s="365"/>
      <c r="BF49" s="364"/>
      <c r="BG49" s="365"/>
      <c r="BH49" s="364"/>
      <c r="BI49" s="365"/>
      <c r="BJ49" s="364"/>
      <c r="BK49" s="365"/>
      <c r="BL49" s="364"/>
      <c r="BM49" s="365"/>
      <c r="BN49" s="364"/>
      <c r="BO49" s="365"/>
      <c r="BP49" s="364"/>
      <c r="BQ49" s="365"/>
      <c r="BR49" s="364"/>
      <c r="BS49" s="365"/>
      <c r="BT49" s="364"/>
      <c r="BU49" s="365"/>
      <c r="BV49" s="364"/>
      <c r="BW49" s="365"/>
      <c r="BX49" s="364"/>
      <c r="BY49" s="365"/>
      <c r="BZ49" s="364"/>
      <c r="CA49" s="365"/>
      <c r="CB49" s="364"/>
      <c r="CC49" s="365"/>
      <c r="CD49" s="364"/>
      <c r="CE49" s="365"/>
      <c r="CF49" s="364"/>
      <c r="CG49" s="365"/>
      <c r="CH49" s="364"/>
      <c r="CI49" s="365"/>
      <c r="CJ49" s="364"/>
      <c r="CK49" s="365"/>
      <c r="CL49" s="364"/>
      <c r="CM49" s="365"/>
      <c r="CN49" s="364"/>
      <c r="CO49" s="365"/>
      <c r="CP49" s="364"/>
      <c r="CQ49" s="365"/>
      <c r="CR49" s="364"/>
      <c r="CS49" s="365"/>
      <c r="CT49" s="364"/>
      <c r="CU49" s="365"/>
      <c r="CV49" s="364"/>
      <c r="CW49" s="365"/>
      <c r="CX49" s="364"/>
      <c r="CY49" s="364"/>
      <c r="CZ49" s="364"/>
      <c r="DA49" s="364"/>
      <c r="DB49" s="364"/>
      <c r="DC49" s="432"/>
      <c r="DD49" s="432"/>
      <c r="DE49" s="432"/>
      <c r="DF49" s="432"/>
      <c r="DG49" s="432"/>
      <c r="DH49" s="432"/>
      <c r="DI49" s="432"/>
      <c r="DJ49" s="432"/>
      <c r="DK49" s="432"/>
      <c r="DL49" s="432"/>
      <c r="DM49" s="432"/>
      <c r="DN49" s="432"/>
      <c r="DO49" s="432"/>
      <c r="DP49" s="432"/>
      <c r="DQ49" s="432"/>
      <c r="DR49" s="432"/>
      <c r="DS49" s="432"/>
      <c r="DT49" s="432"/>
      <c r="DU49" s="432"/>
      <c r="DV49" s="432"/>
      <c r="DW49" s="432"/>
      <c r="DX49" s="432"/>
      <c r="DY49" s="432"/>
      <c r="DZ49" s="432"/>
      <c r="EA49" s="432"/>
      <c r="EB49" s="432"/>
      <c r="EC49" s="432"/>
    </row>
    <row r="50" spans="1:133" s="138" customFormat="1" ht="20.100000000000001" customHeight="1">
      <c r="A50" s="176"/>
      <c r="B50" s="367" t="s">
        <v>258</v>
      </c>
      <c r="C50" s="171">
        <v>58426.223400560004</v>
      </c>
      <c r="D50" s="175">
        <v>100</v>
      </c>
      <c r="E50" s="103">
        <v>29488.678818999997</v>
      </c>
      <c r="F50" s="175">
        <v>100</v>
      </c>
      <c r="G50" s="103">
        <v>18631.392086450003</v>
      </c>
      <c r="H50" s="175">
        <v>100</v>
      </c>
      <c r="I50" s="103">
        <v>11467.915351740001</v>
      </c>
      <c r="J50" s="175">
        <v>100</v>
      </c>
      <c r="K50" s="103">
        <v>19143.943178999998</v>
      </c>
      <c r="L50" s="175">
        <v>100</v>
      </c>
      <c r="M50" s="103">
        <v>13868.215967000002</v>
      </c>
      <c r="N50" s="175">
        <v>100</v>
      </c>
      <c r="O50" s="103">
        <v>6457.7650239999984</v>
      </c>
      <c r="P50" s="175">
        <v>100</v>
      </c>
      <c r="Q50" s="103">
        <v>4209.6367130799999</v>
      </c>
      <c r="R50" s="175">
        <v>100</v>
      </c>
      <c r="S50" s="103">
        <v>5066.0144855999997</v>
      </c>
      <c r="T50" s="175">
        <v>100</v>
      </c>
      <c r="U50" s="174">
        <v>23664.775063219997</v>
      </c>
      <c r="V50" s="174">
        <v>100</v>
      </c>
      <c r="W50" s="174">
        <v>1016.7369077200001</v>
      </c>
      <c r="X50" s="174">
        <v>100</v>
      </c>
      <c r="Y50" s="174">
        <v>2197.6195270000003</v>
      </c>
      <c r="Z50" s="174">
        <v>100</v>
      </c>
      <c r="AA50" s="174">
        <v>3338.3555109999998</v>
      </c>
      <c r="AB50" s="174">
        <v>100</v>
      </c>
      <c r="AC50" s="174">
        <v>180.43182899999996</v>
      </c>
      <c r="AD50" s="174">
        <v>100</v>
      </c>
      <c r="AE50" s="174">
        <v>2769.0987480000003</v>
      </c>
      <c r="AF50" s="174">
        <v>100</v>
      </c>
      <c r="AG50" s="103">
        <v>261.826505</v>
      </c>
      <c r="AH50" s="175">
        <v>100</v>
      </c>
      <c r="AI50" s="103">
        <v>6158.1484394500003</v>
      </c>
      <c r="AJ50" s="175">
        <v>100</v>
      </c>
      <c r="AK50" s="103">
        <v>1868.9699419999999</v>
      </c>
      <c r="AL50" s="175">
        <v>100</v>
      </c>
      <c r="AM50" s="103">
        <v>350.69726099999997</v>
      </c>
      <c r="AN50" s="175">
        <v>100</v>
      </c>
      <c r="AO50" s="103">
        <v>2264.829013</v>
      </c>
      <c r="AP50" s="175">
        <v>100</v>
      </c>
      <c r="AQ50" s="103">
        <v>503.80829126999998</v>
      </c>
      <c r="AR50" s="175">
        <v>100</v>
      </c>
      <c r="AS50" s="103">
        <v>1474.9537780000001</v>
      </c>
      <c r="AT50" s="175">
        <v>100</v>
      </c>
      <c r="AU50" s="103" t="s">
        <v>245</v>
      </c>
      <c r="AV50" s="175" t="s">
        <v>245</v>
      </c>
      <c r="AW50" s="103">
        <v>1652.5143000000003</v>
      </c>
      <c r="AX50" s="175">
        <v>100</v>
      </c>
      <c r="AY50" s="103">
        <v>1512.3179110000001</v>
      </c>
      <c r="AZ50" s="175">
        <v>100</v>
      </c>
      <c r="BA50" s="103">
        <v>1761.1365350000001</v>
      </c>
      <c r="BB50" s="175">
        <v>100</v>
      </c>
      <c r="BC50" s="103">
        <v>1172.1217780000002</v>
      </c>
      <c r="BD50" s="175">
        <v>100</v>
      </c>
      <c r="BE50" s="103">
        <v>4258.2217449999998</v>
      </c>
      <c r="BF50" s="175">
        <v>100</v>
      </c>
      <c r="BG50" s="103">
        <v>1.0233300000000001</v>
      </c>
      <c r="BH50" s="175">
        <v>100</v>
      </c>
      <c r="BI50" s="103">
        <v>509.36748735999998</v>
      </c>
      <c r="BJ50" s="175">
        <v>100</v>
      </c>
      <c r="BK50" s="103">
        <v>82.541446000000008</v>
      </c>
      <c r="BL50" s="175">
        <v>100</v>
      </c>
      <c r="BM50" s="103">
        <v>981.83371200000011</v>
      </c>
      <c r="BN50" s="175">
        <v>100</v>
      </c>
      <c r="BO50" s="103" t="s">
        <v>245</v>
      </c>
      <c r="BP50" s="175" t="s">
        <v>245</v>
      </c>
      <c r="BQ50" s="103">
        <v>255.03869363000001</v>
      </c>
      <c r="BR50" s="175">
        <v>100</v>
      </c>
      <c r="BS50" s="103">
        <v>338.34384506999999</v>
      </c>
      <c r="BT50" s="175">
        <v>100</v>
      </c>
      <c r="BU50" s="103">
        <v>227.20311609000001</v>
      </c>
      <c r="BV50" s="175">
        <v>100</v>
      </c>
      <c r="BW50" s="103">
        <v>28.89324839</v>
      </c>
      <c r="BX50" s="175">
        <v>100</v>
      </c>
      <c r="BY50" s="103">
        <v>218.19495775999997</v>
      </c>
      <c r="BZ50" s="175">
        <v>100</v>
      </c>
      <c r="CA50" s="103">
        <v>117.53078599999999</v>
      </c>
      <c r="CB50" s="175">
        <v>100</v>
      </c>
      <c r="CC50" s="103">
        <v>191.40442554999998</v>
      </c>
      <c r="CD50" s="175">
        <v>100</v>
      </c>
      <c r="CE50" s="103">
        <v>163.80353700000001</v>
      </c>
      <c r="CF50" s="175">
        <v>100</v>
      </c>
      <c r="CG50" s="103">
        <v>36.572570999999996</v>
      </c>
      <c r="CH50" s="175">
        <v>100</v>
      </c>
      <c r="CI50" s="103">
        <v>117.761253</v>
      </c>
      <c r="CJ50" s="175">
        <v>100</v>
      </c>
      <c r="CK50" s="103">
        <v>70.713894999999994</v>
      </c>
      <c r="CL50" s="175">
        <v>100</v>
      </c>
      <c r="CM50" s="103">
        <v>0.89122391000000001</v>
      </c>
      <c r="CN50" s="175">
        <v>100</v>
      </c>
      <c r="CO50" s="103">
        <v>0</v>
      </c>
      <c r="CP50" s="175" t="e">
        <v>#DIV/0!</v>
      </c>
      <c r="CQ50" s="103">
        <v>11.426660929999999</v>
      </c>
      <c r="CR50" s="175">
        <v>100</v>
      </c>
      <c r="CS50" s="103">
        <v>12.384975000000001</v>
      </c>
      <c r="CT50" s="175">
        <v>100</v>
      </c>
      <c r="CU50" s="103" t="s">
        <v>245</v>
      </c>
      <c r="CV50" s="175" t="s">
        <v>245</v>
      </c>
      <c r="CW50" s="103">
        <v>56.333578000000003</v>
      </c>
      <c r="CX50" s="175">
        <v>100</v>
      </c>
      <c r="CY50" s="175" t="s">
        <v>245</v>
      </c>
      <c r="CZ50" s="175" t="s">
        <v>245</v>
      </c>
      <c r="DA50" s="175" t="s">
        <v>245</v>
      </c>
      <c r="DB50" s="175" t="s">
        <v>245</v>
      </c>
      <c r="DC50" s="432"/>
      <c r="DD50" s="432"/>
      <c r="DE50" s="432"/>
      <c r="DF50" s="432"/>
      <c r="DG50" s="432"/>
      <c r="DH50" s="432"/>
      <c r="DI50" s="432"/>
      <c r="DJ50" s="432"/>
      <c r="DK50" s="432"/>
      <c r="DL50" s="432"/>
      <c r="DM50" s="432"/>
      <c r="DN50" s="432"/>
      <c r="DO50" s="432"/>
      <c r="DP50" s="432"/>
      <c r="DQ50" s="432"/>
      <c r="DR50" s="432"/>
      <c r="DS50" s="432"/>
      <c r="DT50" s="432"/>
      <c r="DU50" s="432"/>
      <c r="DV50" s="432"/>
      <c r="DW50" s="432"/>
      <c r="DX50" s="432"/>
      <c r="DY50" s="432"/>
      <c r="DZ50" s="432"/>
      <c r="EA50" s="432"/>
      <c r="EB50" s="432"/>
      <c r="EC50" s="432"/>
    </row>
    <row r="51" spans="1:133" s="138" customFormat="1" ht="20.100000000000001" customHeight="1">
      <c r="A51" s="176"/>
      <c r="B51" s="366" t="s">
        <v>259</v>
      </c>
      <c r="C51" s="171">
        <v>8366.6501314299985</v>
      </c>
      <c r="D51" s="172">
        <v>14.320025571513845</v>
      </c>
      <c r="E51" s="103">
        <v>6347.7217389999987</v>
      </c>
      <c r="F51" s="172">
        <v>21.525961803721319</v>
      </c>
      <c r="G51" s="103">
        <v>3608.7052939599998</v>
      </c>
      <c r="H51" s="172">
        <v>19.368951483686995</v>
      </c>
      <c r="I51" s="103">
        <v>1969.1077480700001</v>
      </c>
      <c r="J51" s="172">
        <v>17.170581467286745</v>
      </c>
      <c r="K51" s="103">
        <v>3791.699880000001</v>
      </c>
      <c r="L51" s="172">
        <v>19.806263759491916</v>
      </c>
      <c r="M51" s="103">
        <v>2675.4202059999993</v>
      </c>
      <c r="N51" s="172">
        <v>19.291740281275352</v>
      </c>
      <c r="O51" s="103">
        <v>2426.9136349999999</v>
      </c>
      <c r="P51" s="172">
        <v>37.581324591100525</v>
      </c>
      <c r="Q51" s="103">
        <v>1105.96724705</v>
      </c>
      <c r="R51" s="172">
        <v>26.272272940170506</v>
      </c>
      <c r="S51" s="103">
        <v>1449.37173564</v>
      </c>
      <c r="T51" s="172">
        <v>28.60970373771724</v>
      </c>
      <c r="U51" s="171">
        <v>1277.66507591</v>
      </c>
      <c r="V51" s="171">
        <v>5.3990163544624536</v>
      </c>
      <c r="W51" s="171">
        <v>287.88163641</v>
      </c>
      <c r="X51" s="171">
        <v>28.314270311635028</v>
      </c>
      <c r="Y51" s="171">
        <v>309.70727800000003</v>
      </c>
      <c r="Z51" s="171">
        <v>14.092852479463794</v>
      </c>
      <c r="AA51" s="171">
        <v>1077.63044212</v>
      </c>
      <c r="AB51" s="171">
        <v>32.280278076111713</v>
      </c>
      <c r="AC51" s="171">
        <v>135.03485799999999</v>
      </c>
      <c r="AD51" s="171">
        <v>74.839821082786912</v>
      </c>
      <c r="AE51" s="171">
        <v>959.13961100000006</v>
      </c>
      <c r="AF51" s="171">
        <v>34.637248371613502</v>
      </c>
      <c r="AG51" s="103">
        <v>202.28996699999999</v>
      </c>
      <c r="AH51" s="172">
        <v>77.261072938356634</v>
      </c>
      <c r="AI51" s="103">
        <v>837.5687244500001</v>
      </c>
      <c r="AJ51" s="172">
        <v>13.600983033867978</v>
      </c>
      <c r="AK51" s="103">
        <v>482.385895</v>
      </c>
      <c r="AL51" s="172">
        <v>25.810254309590174</v>
      </c>
      <c r="AM51" s="103">
        <v>46.868553000000006</v>
      </c>
      <c r="AN51" s="172">
        <v>13.364390946868562</v>
      </c>
      <c r="AO51" s="103">
        <v>511.57757999999995</v>
      </c>
      <c r="AP51" s="172">
        <v>22.587911805419807</v>
      </c>
      <c r="AQ51" s="103">
        <v>73.317469610000003</v>
      </c>
      <c r="AR51" s="172">
        <v>14.55265244348824</v>
      </c>
      <c r="AS51" s="103">
        <v>478.88076799999999</v>
      </c>
      <c r="AT51" s="172">
        <v>32.467510178478278</v>
      </c>
      <c r="AU51" s="103" t="s">
        <v>245</v>
      </c>
      <c r="AV51" s="172" t="s">
        <v>245</v>
      </c>
      <c r="AW51" s="103">
        <v>271.09657900000002</v>
      </c>
      <c r="AX51" s="172">
        <v>16.405097311412071</v>
      </c>
      <c r="AY51" s="103">
        <v>130.14074600000001</v>
      </c>
      <c r="AZ51" s="172">
        <v>8.6053828400369987</v>
      </c>
      <c r="BA51" s="103">
        <v>105.575774</v>
      </c>
      <c r="BB51" s="172">
        <v>5.9947523602989694</v>
      </c>
      <c r="BC51" s="103">
        <v>136.07692500000002</v>
      </c>
      <c r="BD51" s="172">
        <v>11.609452836222278</v>
      </c>
      <c r="BE51" s="103">
        <v>364.15384299999999</v>
      </c>
      <c r="BF51" s="172">
        <v>8.5517820538018974</v>
      </c>
      <c r="BG51" s="103">
        <v>1.0233300000000001</v>
      </c>
      <c r="BH51" s="172">
        <v>100</v>
      </c>
      <c r="BI51" s="103">
        <v>170.19236072000001</v>
      </c>
      <c r="BJ51" s="172">
        <v>33.412489988728915</v>
      </c>
      <c r="BK51" s="103">
        <v>57.108269000000007</v>
      </c>
      <c r="BL51" s="172">
        <v>69.187386176878945</v>
      </c>
      <c r="BM51" s="103">
        <v>330.60670399999998</v>
      </c>
      <c r="BN51" s="172">
        <v>33.672372414932923</v>
      </c>
      <c r="BO51" s="103" t="s">
        <v>245</v>
      </c>
      <c r="BP51" s="172" t="s">
        <v>245</v>
      </c>
      <c r="BQ51" s="103">
        <v>84.51269004000001</v>
      </c>
      <c r="BR51" s="172">
        <v>33.137203158124571</v>
      </c>
      <c r="BS51" s="103">
        <v>37.513033460000003</v>
      </c>
      <c r="BT51" s="172">
        <v>11.087251624819398</v>
      </c>
      <c r="BU51" s="103">
        <v>48.13152616</v>
      </c>
      <c r="BV51" s="172">
        <v>21.184360051177322</v>
      </c>
      <c r="BW51" s="103">
        <v>28.89324839</v>
      </c>
      <c r="BX51" s="172">
        <v>100</v>
      </c>
      <c r="BY51" s="103">
        <v>23.608487759999996</v>
      </c>
      <c r="BZ51" s="172">
        <v>10.819905282122868</v>
      </c>
      <c r="CA51" s="103">
        <v>24.877844</v>
      </c>
      <c r="CB51" s="172">
        <v>21.167087234488505</v>
      </c>
      <c r="CC51" s="103">
        <v>23.01448431</v>
      </c>
      <c r="CD51" s="172">
        <v>12.02400845428101</v>
      </c>
      <c r="CE51" s="103">
        <v>38.178269999999998</v>
      </c>
      <c r="CF51" s="172">
        <v>23.307353857688675</v>
      </c>
      <c r="CG51" s="103">
        <v>16.752061999999999</v>
      </c>
      <c r="CH51" s="172">
        <v>45.804988662131521</v>
      </c>
      <c r="CI51" s="103">
        <v>11.0455691</v>
      </c>
      <c r="CJ51" s="172">
        <v>9.3796293930398313</v>
      </c>
      <c r="CK51" s="103">
        <v>18.828635999999999</v>
      </c>
      <c r="CL51" s="172">
        <v>26.626501057536149</v>
      </c>
      <c r="CM51" s="103">
        <v>0.89122391000000001</v>
      </c>
      <c r="CN51" s="172">
        <v>100</v>
      </c>
      <c r="CO51" s="103">
        <v>0</v>
      </c>
      <c r="CP51" s="172" t="e">
        <v>#DIV/0!</v>
      </c>
      <c r="CQ51" s="103">
        <v>1.6326739999999999E-2</v>
      </c>
      <c r="CR51" s="172">
        <v>0.14288286053133109</v>
      </c>
      <c r="CS51" s="103">
        <v>7.2520340000000001</v>
      </c>
      <c r="CT51" s="172">
        <v>58.555095993330632</v>
      </c>
      <c r="CU51" s="103" t="s">
        <v>245</v>
      </c>
      <c r="CV51" s="172" t="s">
        <v>245</v>
      </c>
      <c r="CW51" s="103">
        <v>4.4143279999999994</v>
      </c>
      <c r="CX51" s="172">
        <v>7.836051173600227</v>
      </c>
      <c r="CY51" s="172" t="s">
        <v>245</v>
      </c>
      <c r="CZ51" s="172" t="s">
        <v>245</v>
      </c>
      <c r="DA51" s="172" t="s">
        <v>245</v>
      </c>
      <c r="DB51" s="172" t="s">
        <v>245</v>
      </c>
      <c r="DC51" s="432"/>
      <c r="DD51" s="432"/>
      <c r="DE51" s="432"/>
      <c r="DF51" s="432"/>
      <c r="DG51" s="432"/>
      <c r="DH51" s="432"/>
      <c r="DI51" s="432"/>
      <c r="DJ51" s="432"/>
      <c r="DK51" s="432"/>
      <c r="DL51" s="432"/>
      <c r="DM51" s="432"/>
      <c r="DN51" s="432"/>
      <c r="DO51" s="432"/>
      <c r="DP51" s="432"/>
      <c r="DQ51" s="432"/>
      <c r="DR51" s="432"/>
      <c r="DS51" s="432"/>
      <c r="DT51" s="432"/>
      <c r="DU51" s="432"/>
      <c r="DV51" s="432"/>
      <c r="DW51" s="432"/>
      <c r="DX51" s="432"/>
      <c r="DY51" s="432"/>
      <c r="DZ51" s="432"/>
      <c r="EA51" s="432"/>
      <c r="EB51" s="432"/>
      <c r="EC51" s="432"/>
    </row>
    <row r="52" spans="1:133" s="138" customFormat="1" ht="20.100000000000001" customHeight="1">
      <c r="A52" s="176"/>
      <c r="B52" s="366" t="s">
        <v>260</v>
      </c>
      <c r="C52" s="171">
        <v>9015.5192937400025</v>
      </c>
      <c r="D52" s="175">
        <v>15.43060422018239</v>
      </c>
      <c r="E52" s="103">
        <v>3693.9096879999997</v>
      </c>
      <c r="F52" s="175">
        <v>12.526535049850922</v>
      </c>
      <c r="G52" s="103">
        <v>3338.3434732699998</v>
      </c>
      <c r="H52" s="175">
        <v>17.917842412311568</v>
      </c>
      <c r="I52" s="103">
        <v>2058.6850072800003</v>
      </c>
      <c r="J52" s="175">
        <v>17.951693434566906</v>
      </c>
      <c r="K52" s="103">
        <v>1861.9208659999999</v>
      </c>
      <c r="L52" s="175">
        <v>9.725900503311351</v>
      </c>
      <c r="M52" s="103">
        <v>625.02133900000013</v>
      </c>
      <c r="N52" s="175">
        <v>4.5068618810614458</v>
      </c>
      <c r="O52" s="103">
        <v>190.91510699999998</v>
      </c>
      <c r="P52" s="175">
        <v>2.956365031717203</v>
      </c>
      <c r="Q52" s="103">
        <v>592.40402843999993</v>
      </c>
      <c r="R52" s="175">
        <v>14.072568936870677</v>
      </c>
      <c r="S52" s="103">
        <v>500.76642295000005</v>
      </c>
      <c r="T52" s="175">
        <v>9.8848201949168164</v>
      </c>
      <c r="U52" s="174">
        <v>1759.9104256000003</v>
      </c>
      <c r="V52" s="174">
        <v>7.4368356381940375</v>
      </c>
      <c r="W52" s="174">
        <v>30.754371650000003</v>
      </c>
      <c r="X52" s="174">
        <v>3.0248111794196295</v>
      </c>
      <c r="Y52" s="174">
        <v>162.70192800000001</v>
      </c>
      <c r="Z52" s="174">
        <v>7.4035530719053346</v>
      </c>
      <c r="AA52" s="174">
        <v>236.03699566999995</v>
      </c>
      <c r="AB52" s="174">
        <v>7.0704571425137228</v>
      </c>
      <c r="AC52" s="174">
        <v>44.543365999999999</v>
      </c>
      <c r="AD52" s="174">
        <v>24.68708888385763</v>
      </c>
      <c r="AE52" s="174">
        <v>137.32264699999999</v>
      </c>
      <c r="AF52" s="174">
        <v>4.9591097861418687</v>
      </c>
      <c r="AG52" s="103">
        <v>57.782718000000003</v>
      </c>
      <c r="AH52" s="175">
        <v>22.069086550271145</v>
      </c>
      <c r="AI52" s="103">
        <v>387.02597833999999</v>
      </c>
      <c r="AJ52" s="175">
        <v>6.2847783249370046</v>
      </c>
      <c r="AK52" s="103">
        <v>140.22518299999999</v>
      </c>
      <c r="AL52" s="175">
        <v>7.5028056818262083</v>
      </c>
      <c r="AM52" s="103">
        <v>7.9849549999999994</v>
      </c>
      <c r="AN52" s="175">
        <v>2.2768797729503794</v>
      </c>
      <c r="AO52" s="103">
        <v>86.611230000000006</v>
      </c>
      <c r="AP52" s="175">
        <v>3.8241840555227822</v>
      </c>
      <c r="AQ52" s="103">
        <v>61.129040660000001</v>
      </c>
      <c r="AR52" s="175">
        <v>12.133393141646382</v>
      </c>
      <c r="AS52" s="103">
        <v>16.752447</v>
      </c>
      <c r="AT52" s="175">
        <v>1.1357947109851736</v>
      </c>
      <c r="AU52" s="103" t="s">
        <v>245</v>
      </c>
      <c r="AV52" s="175" t="s">
        <v>245</v>
      </c>
      <c r="AW52" s="103">
        <v>66.316887000000008</v>
      </c>
      <c r="AX52" s="175">
        <v>4.0130900531390257</v>
      </c>
      <c r="AY52" s="103">
        <v>29.103656000000001</v>
      </c>
      <c r="AZ52" s="175">
        <v>1.9244403434166562</v>
      </c>
      <c r="BA52" s="103">
        <v>299.04991300000006</v>
      </c>
      <c r="BB52" s="175">
        <v>16.980507022415502</v>
      </c>
      <c r="BC52" s="103">
        <v>54.248325999999999</v>
      </c>
      <c r="BD52" s="175">
        <v>4.6282158576188479</v>
      </c>
      <c r="BE52" s="103">
        <v>362.54778299999998</v>
      </c>
      <c r="BF52" s="175">
        <v>8.514065370731414</v>
      </c>
      <c r="BG52" s="103">
        <v>0</v>
      </c>
      <c r="BH52" s="175">
        <v>0</v>
      </c>
      <c r="BI52" s="103">
        <v>84.454098859999988</v>
      </c>
      <c r="BJ52" s="175">
        <v>16.580190325400824</v>
      </c>
      <c r="BK52" s="103">
        <v>25.433177000000001</v>
      </c>
      <c r="BL52" s="175">
        <v>30.812613823121048</v>
      </c>
      <c r="BM52" s="103">
        <v>177.43879500000003</v>
      </c>
      <c r="BN52" s="175">
        <v>18.07218399932065</v>
      </c>
      <c r="BO52" s="103" t="s">
        <v>245</v>
      </c>
      <c r="BP52" s="175" t="s">
        <v>245</v>
      </c>
      <c r="BQ52" s="103">
        <v>26.703033359999999</v>
      </c>
      <c r="BR52" s="175">
        <v>10.470189044623831</v>
      </c>
      <c r="BS52" s="103">
        <v>49.223022190000002</v>
      </c>
      <c r="BT52" s="175">
        <v>14.548224508064051</v>
      </c>
      <c r="BU52" s="103">
        <v>16.33184266</v>
      </c>
      <c r="BV52" s="175">
        <v>7.1882124422671252</v>
      </c>
      <c r="BW52" s="103">
        <v>0</v>
      </c>
      <c r="BX52" s="175">
        <v>0</v>
      </c>
      <c r="BY52" s="103">
        <v>19.46078713</v>
      </c>
      <c r="BZ52" s="175">
        <v>8.9189903056355586</v>
      </c>
      <c r="CA52" s="103">
        <v>9.1228909999999992</v>
      </c>
      <c r="CB52" s="175">
        <v>7.7621288093827605</v>
      </c>
      <c r="CC52" s="103">
        <v>0</v>
      </c>
      <c r="CD52" s="175">
        <v>0</v>
      </c>
      <c r="CE52" s="103">
        <v>16.114451000000003</v>
      </c>
      <c r="CF52" s="175">
        <v>9.8376697445794488</v>
      </c>
      <c r="CG52" s="103">
        <v>0</v>
      </c>
      <c r="CH52" s="175">
        <v>0</v>
      </c>
      <c r="CI52" s="103">
        <v>8.8039279000000015</v>
      </c>
      <c r="CJ52" s="175">
        <v>7.4760820522179747</v>
      </c>
      <c r="CK52" s="103">
        <v>0</v>
      </c>
      <c r="CL52" s="175">
        <v>0</v>
      </c>
      <c r="CM52" s="103">
        <v>0</v>
      </c>
      <c r="CN52" s="175">
        <v>0</v>
      </c>
      <c r="CO52" s="103">
        <v>0</v>
      </c>
      <c r="CP52" s="175" t="e">
        <v>#DIV/0!</v>
      </c>
      <c r="CQ52" s="103">
        <v>0.40279045000000002</v>
      </c>
      <c r="CR52" s="175">
        <v>3.5250057078573005</v>
      </c>
      <c r="CS52" s="103">
        <v>0</v>
      </c>
      <c r="CT52" s="175">
        <v>0</v>
      </c>
      <c r="CU52" s="103" t="s">
        <v>245</v>
      </c>
      <c r="CV52" s="175" t="s">
        <v>245</v>
      </c>
      <c r="CW52" s="103">
        <v>1.5577659999999998</v>
      </c>
      <c r="CX52" s="175">
        <v>2.7652530787233145</v>
      </c>
      <c r="CY52" s="175" t="s">
        <v>245</v>
      </c>
      <c r="CZ52" s="175" t="s">
        <v>245</v>
      </c>
      <c r="DA52" s="175" t="s">
        <v>245</v>
      </c>
      <c r="DB52" s="175" t="s">
        <v>245</v>
      </c>
      <c r="DC52" s="432"/>
      <c r="DD52" s="432"/>
      <c r="DE52" s="432"/>
      <c r="DF52" s="432"/>
      <c r="DG52" s="432"/>
      <c r="DH52" s="432"/>
      <c r="DI52" s="432"/>
      <c r="DJ52" s="432"/>
      <c r="DK52" s="432"/>
      <c r="DL52" s="432"/>
      <c r="DM52" s="432"/>
      <c r="DN52" s="432"/>
      <c r="DO52" s="432"/>
      <c r="DP52" s="432"/>
      <c r="DQ52" s="432"/>
      <c r="DR52" s="432"/>
      <c r="DS52" s="432"/>
      <c r="DT52" s="432"/>
      <c r="DU52" s="432"/>
      <c r="DV52" s="432"/>
      <c r="DW52" s="432"/>
      <c r="DX52" s="432"/>
      <c r="DY52" s="432"/>
      <c r="DZ52" s="432"/>
      <c r="EA52" s="432"/>
      <c r="EB52" s="432"/>
      <c r="EC52" s="432"/>
    </row>
    <row r="53" spans="1:133" s="138" customFormat="1" ht="19.5" customHeight="1">
      <c r="A53" s="176"/>
      <c r="B53" s="366" t="s">
        <v>261</v>
      </c>
      <c r="C53" s="171">
        <v>9498.7141268100022</v>
      </c>
      <c r="D53" s="172">
        <v>16.257621276816874</v>
      </c>
      <c r="E53" s="103">
        <v>4404.4886559999995</v>
      </c>
      <c r="F53" s="172">
        <v>14.936202069392548</v>
      </c>
      <c r="G53" s="103">
        <v>4040.2034576200003</v>
      </c>
      <c r="H53" s="172">
        <v>21.684925307102024</v>
      </c>
      <c r="I53" s="103">
        <v>1204.10897043</v>
      </c>
      <c r="J53" s="172">
        <v>10.499806926524821</v>
      </c>
      <c r="K53" s="103">
        <v>2640.1542929999996</v>
      </c>
      <c r="L53" s="172">
        <v>13.791068372455911</v>
      </c>
      <c r="M53" s="103">
        <v>828.00724700000001</v>
      </c>
      <c r="N53" s="172">
        <v>5.9705390294633265</v>
      </c>
      <c r="O53" s="103">
        <v>247.659629</v>
      </c>
      <c r="P53" s="172">
        <v>3.8350672110178041</v>
      </c>
      <c r="Q53" s="103">
        <v>182.39983746999999</v>
      </c>
      <c r="R53" s="172">
        <v>4.3329116002636319</v>
      </c>
      <c r="S53" s="103">
        <v>494.74073254000007</v>
      </c>
      <c r="T53" s="172">
        <v>9.7658767843298975</v>
      </c>
      <c r="U53" s="171">
        <v>2111.4939963399997</v>
      </c>
      <c r="V53" s="171">
        <v>8.9225187676586124</v>
      </c>
      <c r="W53" s="171">
        <v>11.94340948</v>
      </c>
      <c r="X53" s="171">
        <v>1.1746804300418987</v>
      </c>
      <c r="Y53" s="171">
        <v>385.89153900000002</v>
      </c>
      <c r="Z53" s="171">
        <v>17.55952448815313</v>
      </c>
      <c r="AA53" s="171">
        <v>346.24885804999997</v>
      </c>
      <c r="AB53" s="171">
        <v>10.371838976079621</v>
      </c>
      <c r="AC53" s="171">
        <v>0.85360499999999995</v>
      </c>
      <c r="AD53" s="171">
        <v>0.47309003335547861</v>
      </c>
      <c r="AE53" s="171">
        <v>304.68045500000005</v>
      </c>
      <c r="AF53" s="171">
        <v>11.002874318586779</v>
      </c>
      <c r="AG53" s="103">
        <v>1.7538199999999999</v>
      </c>
      <c r="AH53" s="172">
        <v>0.66984051137221567</v>
      </c>
      <c r="AI53" s="103">
        <v>727.48702548000006</v>
      </c>
      <c r="AJ53" s="172">
        <v>11.813405159570557</v>
      </c>
      <c r="AK53" s="103">
        <v>211.096102</v>
      </c>
      <c r="AL53" s="172">
        <v>11.294783145313955</v>
      </c>
      <c r="AM53" s="103">
        <v>2.1245159999999998</v>
      </c>
      <c r="AN53" s="172">
        <v>0.60579771679482841</v>
      </c>
      <c r="AO53" s="103">
        <v>22.568238999999998</v>
      </c>
      <c r="AP53" s="172">
        <v>0.99646546694957938</v>
      </c>
      <c r="AQ53" s="103">
        <v>17.79217401</v>
      </c>
      <c r="AR53" s="172">
        <v>3.5315365622803636</v>
      </c>
      <c r="AS53" s="103">
        <v>14.545359000000001</v>
      </c>
      <c r="AT53" s="172">
        <v>0.98615693704809781</v>
      </c>
      <c r="AU53" s="103" t="s">
        <v>245</v>
      </c>
      <c r="AV53" s="172" t="s">
        <v>245</v>
      </c>
      <c r="AW53" s="103">
        <v>101.51737800000001</v>
      </c>
      <c r="AX53" s="172">
        <v>6.1432072327604059</v>
      </c>
      <c r="AY53" s="103">
        <v>3.5669490000000001</v>
      </c>
      <c r="AZ53" s="172">
        <v>0.23585973385988682</v>
      </c>
      <c r="BA53" s="103">
        <v>87.338140999999993</v>
      </c>
      <c r="BB53" s="172">
        <v>4.959191934542428</v>
      </c>
      <c r="BC53" s="103">
        <v>127.34035700000001</v>
      </c>
      <c r="BD53" s="172">
        <v>10.864089328438363</v>
      </c>
      <c r="BE53" s="103">
        <v>984.22977800000012</v>
      </c>
      <c r="BF53" s="172">
        <v>23.113633740555713</v>
      </c>
      <c r="BG53" s="103">
        <v>0</v>
      </c>
      <c r="BH53" s="172">
        <v>0</v>
      </c>
      <c r="BI53" s="103">
        <v>46.540726639999995</v>
      </c>
      <c r="BJ53" s="172">
        <v>9.1369645285402612</v>
      </c>
      <c r="BK53" s="103">
        <v>0</v>
      </c>
      <c r="BL53" s="172">
        <v>0</v>
      </c>
      <c r="BM53" s="103">
        <v>46.269826000000002</v>
      </c>
      <c r="BN53" s="172">
        <v>4.7125929202153936</v>
      </c>
      <c r="BO53" s="103" t="s">
        <v>245</v>
      </c>
      <c r="BP53" s="172" t="s">
        <v>245</v>
      </c>
      <c r="BQ53" s="103">
        <v>1.0442771399999999</v>
      </c>
      <c r="BR53" s="172">
        <v>0.40945831596635912</v>
      </c>
      <c r="BS53" s="103">
        <v>25.909952579999999</v>
      </c>
      <c r="BT53" s="172">
        <v>7.6578761391800949</v>
      </c>
      <c r="BU53" s="103">
        <v>14.426306030000001</v>
      </c>
      <c r="BV53" s="172">
        <v>6.3495194424558132</v>
      </c>
      <c r="BW53" s="103">
        <v>0</v>
      </c>
      <c r="BX53" s="172">
        <v>0</v>
      </c>
      <c r="BY53" s="103">
        <v>4.6388712900000009</v>
      </c>
      <c r="BZ53" s="172">
        <v>2.1260213057271713</v>
      </c>
      <c r="CA53" s="103">
        <v>0</v>
      </c>
      <c r="CB53" s="172">
        <v>0</v>
      </c>
      <c r="CC53" s="103">
        <v>0</v>
      </c>
      <c r="CD53" s="172">
        <v>0</v>
      </c>
      <c r="CE53" s="103">
        <v>24.146057999999996</v>
      </c>
      <c r="CF53" s="172">
        <v>14.740864844695018</v>
      </c>
      <c r="CG53" s="103">
        <v>0</v>
      </c>
      <c r="CH53" s="172">
        <v>0</v>
      </c>
      <c r="CI53" s="103">
        <v>6.75961166</v>
      </c>
      <c r="CJ53" s="172">
        <v>5.740098281732787</v>
      </c>
      <c r="CK53" s="103">
        <v>0</v>
      </c>
      <c r="CL53" s="172">
        <v>0</v>
      </c>
      <c r="CM53" s="103">
        <v>0</v>
      </c>
      <c r="CN53" s="172">
        <v>0</v>
      </c>
      <c r="CO53" s="103">
        <v>0</v>
      </c>
      <c r="CP53" s="172" t="e">
        <v>#DIV/0!</v>
      </c>
      <c r="CQ53" s="103">
        <v>0.73958891999999998</v>
      </c>
      <c r="CR53" s="172">
        <v>6.4724850464255441</v>
      </c>
      <c r="CS53" s="103">
        <v>0</v>
      </c>
      <c r="CT53" s="172">
        <v>0</v>
      </c>
      <c r="CU53" s="103" t="s">
        <v>245</v>
      </c>
      <c r="CV53" s="172" t="s">
        <v>245</v>
      </c>
      <c r="CW53" s="103">
        <v>2.339267</v>
      </c>
      <c r="CX53" s="172">
        <v>4.1525269351788729</v>
      </c>
      <c r="CY53" s="172" t="s">
        <v>245</v>
      </c>
      <c r="CZ53" s="172" t="s">
        <v>245</v>
      </c>
      <c r="DA53" s="172" t="s">
        <v>245</v>
      </c>
      <c r="DB53" s="172" t="s">
        <v>245</v>
      </c>
      <c r="DC53" s="432"/>
      <c r="DD53" s="432"/>
      <c r="DE53" s="432"/>
      <c r="DF53" s="432"/>
      <c r="DG53" s="432"/>
      <c r="DH53" s="432"/>
      <c r="DI53" s="432"/>
      <c r="DJ53" s="432"/>
      <c r="DK53" s="432"/>
      <c r="DL53" s="432"/>
      <c r="DM53" s="432"/>
      <c r="DN53" s="432"/>
      <c r="DO53" s="432"/>
      <c r="DP53" s="432"/>
      <c r="DQ53" s="432"/>
      <c r="DR53" s="432"/>
      <c r="DS53" s="432"/>
      <c r="DT53" s="432"/>
      <c r="DU53" s="432"/>
      <c r="DV53" s="432"/>
      <c r="DW53" s="432"/>
      <c r="DX53" s="432"/>
      <c r="DY53" s="432"/>
      <c r="DZ53" s="432"/>
      <c r="EA53" s="432"/>
      <c r="EB53" s="432"/>
      <c r="EC53" s="432"/>
    </row>
    <row r="54" spans="1:133" s="138" customFormat="1" ht="19.5" customHeight="1">
      <c r="A54" s="176"/>
      <c r="B54" s="366" t="s">
        <v>262</v>
      </c>
      <c r="C54" s="171">
        <v>7632.3685957099988</v>
      </c>
      <c r="D54" s="175">
        <v>13.063258501895305</v>
      </c>
      <c r="E54" s="103">
        <v>5915.7312179999999</v>
      </c>
      <c r="F54" s="175">
        <v>20.061024959139253</v>
      </c>
      <c r="G54" s="103">
        <v>2235.6461601000001</v>
      </c>
      <c r="H54" s="175">
        <v>11.999351147389097</v>
      </c>
      <c r="I54" s="103">
        <v>939.79982943000005</v>
      </c>
      <c r="J54" s="175">
        <v>8.1950363305341831</v>
      </c>
      <c r="K54" s="103">
        <v>4995.509528999999</v>
      </c>
      <c r="L54" s="175">
        <v>26.094464877433595</v>
      </c>
      <c r="M54" s="103">
        <v>3303.4556570000004</v>
      </c>
      <c r="N54" s="175">
        <v>23.820336118652254</v>
      </c>
      <c r="O54" s="103">
        <v>496.54774499999996</v>
      </c>
      <c r="P54" s="175">
        <v>7.6891578302183836</v>
      </c>
      <c r="Q54" s="103">
        <v>123.91160726000001</v>
      </c>
      <c r="R54" s="175">
        <v>2.9435225817702335</v>
      </c>
      <c r="S54" s="103">
        <v>1017.0820512399998</v>
      </c>
      <c r="T54" s="175">
        <v>20.076572108726225</v>
      </c>
      <c r="U54" s="174">
        <v>1056.3412565400001</v>
      </c>
      <c r="V54" s="174">
        <v>4.4637705353970389</v>
      </c>
      <c r="W54" s="174">
        <v>57.854151220000006</v>
      </c>
      <c r="X54" s="174">
        <v>5.6901791191721447</v>
      </c>
      <c r="Y54" s="174">
        <v>379.13644499999998</v>
      </c>
      <c r="Z54" s="174">
        <v>17.252142163005086</v>
      </c>
      <c r="AA54" s="174">
        <v>787.55352363999987</v>
      </c>
      <c r="AB54" s="174">
        <v>23.591062157549818</v>
      </c>
      <c r="AC54" s="174">
        <v>0</v>
      </c>
      <c r="AD54" s="174">
        <v>0</v>
      </c>
      <c r="AE54" s="174">
        <v>675.3128999999999</v>
      </c>
      <c r="AF54" s="174">
        <v>24.387461822650746</v>
      </c>
      <c r="AG54" s="103">
        <v>0</v>
      </c>
      <c r="AH54" s="175">
        <v>0</v>
      </c>
      <c r="AI54" s="103">
        <v>1033.0987515900001</v>
      </c>
      <c r="AJ54" s="175">
        <v>16.776126164348661</v>
      </c>
      <c r="AK54" s="103">
        <v>508.88237500000002</v>
      </c>
      <c r="AL54" s="175">
        <v>27.2279592926701</v>
      </c>
      <c r="AM54" s="103">
        <v>72.414529999999999</v>
      </c>
      <c r="AN54" s="175">
        <v>20.648729845654543</v>
      </c>
      <c r="AO54" s="103">
        <v>151.701335</v>
      </c>
      <c r="AP54" s="175">
        <v>6.6981363329965431</v>
      </c>
      <c r="AQ54" s="103">
        <v>61.171010979999998</v>
      </c>
      <c r="AR54" s="175">
        <v>12.141723754843357</v>
      </c>
      <c r="AS54" s="103">
        <v>534.09615299999996</v>
      </c>
      <c r="AT54" s="175">
        <v>36.211043421592557</v>
      </c>
      <c r="AU54" s="103" t="s">
        <v>245</v>
      </c>
      <c r="AV54" s="175" t="s">
        <v>245</v>
      </c>
      <c r="AW54" s="103">
        <v>383.87708700000002</v>
      </c>
      <c r="AX54" s="175">
        <v>23.229879886667241</v>
      </c>
      <c r="AY54" s="103">
        <v>52.367118000000005</v>
      </c>
      <c r="AZ54" s="175">
        <v>3.4627056665204039</v>
      </c>
      <c r="BA54" s="103">
        <v>166.93878700000002</v>
      </c>
      <c r="BB54" s="175">
        <v>9.4790371832244116</v>
      </c>
      <c r="BC54" s="103">
        <v>169.64467399999998</v>
      </c>
      <c r="BD54" s="175">
        <v>14.47329767129367</v>
      </c>
      <c r="BE54" s="103">
        <v>324.56507699999997</v>
      </c>
      <c r="BF54" s="175">
        <v>7.6220802117950761</v>
      </c>
      <c r="BG54" s="103">
        <v>0</v>
      </c>
      <c r="BH54" s="175">
        <v>0</v>
      </c>
      <c r="BI54" s="103">
        <v>145.35395742999998</v>
      </c>
      <c r="BJ54" s="175">
        <v>28.536167116467286</v>
      </c>
      <c r="BK54" s="103">
        <v>0</v>
      </c>
      <c r="BL54" s="175">
        <v>0</v>
      </c>
      <c r="BM54" s="103">
        <v>55.259034999999997</v>
      </c>
      <c r="BN54" s="175">
        <v>5.628146021533226</v>
      </c>
      <c r="BO54" s="103" t="s">
        <v>245</v>
      </c>
      <c r="BP54" s="175" t="s">
        <v>245</v>
      </c>
      <c r="BQ54" s="103">
        <v>95.898262770000002</v>
      </c>
      <c r="BR54" s="175">
        <v>37.601456235940958</v>
      </c>
      <c r="BS54" s="103">
        <v>47.1316177</v>
      </c>
      <c r="BT54" s="175">
        <v>13.930094602503834</v>
      </c>
      <c r="BU54" s="103">
        <v>121.11514069</v>
      </c>
      <c r="BV54" s="175">
        <v>53.306989258907741</v>
      </c>
      <c r="BW54" s="103">
        <v>0</v>
      </c>
      <c r="BX54" s="175">
        <v>0</v>
      </c>
      <c r="BY54" s="103">
        <v>101.44421523999999</v>
      </c>
      <c r="BZ54" s="175">
        <v>46.492465399490086</v>
      </c>
      <c r="CA54" s="103">
        <v>33.786341999999998</v>
      </c>
      <c r="CB54" s="175">
        <v>28.746801710319541</v>
      </c>
      <c r="CC54" s="103">
        <v>0</v>
      </c>
      <c r="CD54" s="175">
        <v>0</v>
      </c>
      <c r="CE54" s="103">
        <v>13.009655</v>
      </c>
      <c r="CF54" s="175">
        <v>7.9422308200829628</v>
      </c>
      <c r="CG54" s="103">
        <v>19.820509000000001</v>
      </c>
      <c r="CH54" s="175">
        <v>54.195011337868493</v>
      </c>
      <c r="CI54" s="103">
        <v>51.28954719</v>
      </c>
      <c r="CJ54" s="175">
        <v>43.553839555358678</v>
      </c>
      <c r="CK54" s="103">
        <v>0</v>
      </c>
      <c r="CL54" s="175">
        <v>0</v>
      </c>
      <c r="CM54" s="103">
        <v>0</v>
      </c>
      <c r="CN54" s="175">
        <v>0</v>
      </c>
      <c r="CO54" s="103">
        <v>0</v>
      </c>
      <c r="CP54" s="175" t="e">
        <v>#DIV/0!</v>
      </c>
      <c r="CQ54" s="103">
        <v>0.80181800000000003</v>
      </c>
      <c r="CR54" s="175">
        <v>7.0170805357046691</v>
      </c>
      <c r="CS54" s="103">
        <v>2.7457660000000002</v>
      </c>
      <c r="CT54" s="175">
        <v>22.170137606252737</v>
      </c>
      <c r="CU54" s="103" t="s">
        <v>245</v>
      </c>
      <c r="CV54" s="175" t="s">
        <v>245</v>
      </c>
      <c r="CW54" s="103">
        <v>0.47073799999999999</v>
      </c>
      <c r="CX54" s="175">
        <v>0.83562595651211791</v>
      </c>
      <c r="CY54" s="175" t="s">
        <v>245</v>
      </c>
      <c r="CZ54" s="175" t="s">
        <v>245</v>
      </c>
      <c r="DA54" s="175" t="s">
        <v>245</v>
      </c>
      <c r="DB54" s="175" t="s">
        <v>245</v>
      </c>
      <c r="DC54" s="432"/>
      <c r="DD54" s="432"/>
      <c r="DE54" s="432"/>
      <c r="DF54" s="432"/>
      <c r="DG54" s="432"/>
      <c r="DH54" s="432"/>
      <c r="DI54" s="432"/>
      <c r="DJ54" s="432"/>
      <c r="DK54" s="432"/>
      <c r="DL54" s="432"/>
      <c r="DM54" s="432"/>
      <c r="DN54" s="432"/>
      <c r="DO54" s="432"/>
      <c r="DP54" s="432"/>
      <c r="DQ54" s="432"/>
      <c r="DR54" s="432"/>
      <c r="DS54" s="432"/>
      <c r="DT54" s="432"/>
      <c r="DU54" s="432"/>
      <c r="DV54" s="432"/>
      <c r="DW54" s="432"/>
      <c r="DX54" s="432"/>
      <c r="DY54" s="432"/>
      <c r="DZ54" s="432"/>
      <c r="EA54" s="432"/>
      <c r="EB54" s="432"/>
      <c r="EC54" s="432"/>
    </row>
    <row r="55" spans="1:133" s="138" customFormat="1" ht="19.5" customHeight="1">
      <c r="A55" s="176"/>
      <c r="B55" s="366" t="s">
        <v>263</v>
      </c>
      <c r="C55" s="171">
        <v>20453.840909620001</v>
      </c>
      <c r="D55" s="172">
        <v>35.007980525100919</v>
      </c>
      <c r="E55" s="103">
        <v>9049.4556890000003</v>
      </c>
      <c r="F55" s="172">
        <v>30.687898038922317</v>
      </c>
      <c r="G55" s="103">
        <v>5408.4906444999997</v>
      </c>
      <c r="H55" s="172">
        <v>29.02891324171862</v>
      </c>
      <c r="I55" s="103">
        <v>5032.66269809</v>
      </c>
      <c r="J55" s="172">
        <v>43.88472136155422</v>
      </c>
      <c r="K55" s="103">
        <v>5821.6970199999987</v>
      </c>
      <c r="L55" s="172">
        <v>30.410124839829894</v>
      </c>
      <c r="M55" s="103">
        <v>6372.2948350000015</v>
      </c>
      <c r="N55" s="172">
        <v>45.948915492541673</v>
      </c>
      <c r="O55" s="103">
        <v>3095.7289079999996</v>
      </c>
      <c r="P55" s="172">
        <v>47.938085335946099</v>
      </c>
      <c r="Q55" s="103">
        <v>2146.4110753099999</v>
      </c>
      <c r="R55" s="172">
        <v>50.988035823632117</v>
      </c>
      <c r="S55" s="103">
        <v>839.03806301999998</v>
      </c>
      <c r="T55" s="172">
        <v>16.562093641953481</v>
      </c>
      <c r="U55" s="171">
        <v>8206.5457710999981</v>
      </c>
      <c r="V55" s="171">
        <v>34.678317242299443</v>
      </c>
      <c r="W55" s="171">
        <v>528.30333896000002</v>
      </c>
      <c r="X55" s="171">
        <v>51.960672908461966</v>
      </c>
      <c r="Y55" s="171">
        <v>903.70189100000016</v>
      </c>
      <c r="Z55" s="171">
        <v>41.121853892227456</v>
      </c>
      <c r="AA55" s="171">
        <v>843.78880594000009</v>
      </c>
      <c r="AB55" s="171">
        <v>25.275582638208725</v>
      </c>
      <c r="AC55" s="171">
        <v>0</v>
      </c>
      <c r="AD55" s="171">
        <v>0</v>
      </c>
      <c r="AE55" s="171">
        <v>692.64313500000003</v>
      </c>
      <c r="AF55" s="171">
        <v>25.013305701007088</v>
      </c>
      <c r="AG55" s="103">
        <v>0</v>
      </c>
      <c r="AH55" s="172">
        <v>0</v>
      </c>
      <c r="AI55" s="103">
        <v>3098.7865174199997</v>
      </c>
      <c r="AJ55" s="172">
        <v>50.320101048047484</v>
      </c>
      <c r="AK55" s="103">
        <v>469.71094800000003</v>
      </c>
      <c r="AL55" s="172">
        <v>25.132076094137634</v>
      </c>
      <c r="AM55" s="103">
        <v>151.18404899999999</v>
      </c>
      <c r="AN55" s="172">
        <v>43.109560812908661</v>
      </c>
      <c r="AO55" s="103">
        <v>1483.4873020000002</v>
      </c>
      <c r="AP55" s="172">
        <v>65.501072861786071</v>
      </c>
      <c r="AQ55" s="103">
        <v>289.91816614999993</v>
      </c>
      <c r="AR55" s="172">
        <v>57.545334440442453</v>
      </c>
      <c r="AS55" s="103">
        <v>430.67905100000002</v>
      </c>
      <c r="AT55" s="172">
        <v>29.199494751895877</v>
      </c>
      <c r="AU55" s="103" t="s">
        <v>245</v>
      </c>
      <c r="AV55" s="172" t="s">
        <v>245</v>
      </c>
      <c r="AW55" s="103">
        <v>758.75786400000015</v>
      </c>
      <c r="AX55" s="172">
        <v>45.915358432904334</v>
      </c>
      <c r="AY55" s="103">
        <v>656.49193100000002</v>
      </c>
      <c r="AZ55" s="172">
        <v>43.409651252883954</v>
      </c>
      <c r="BA55" s="103">
        <v>1102.2339200000001</v>
      </c>
      <c r="BB55" s="172">
        <v>62.586511499518693</v>
      </c>
      <c r="BC55" s="103">
        <v>671.78451800000005</v>
      </c>
      <c r="BD55" s="172">
        <v>57.313542893663382</v>
      </c>
      <c r="BE55" s="103">
        <v>2221.2129569999997</v>
      </c>
      <c r="BF55" s="172">
        <v>52.162923633747958</v>
      </c>
      <c r="BG55" s="103">
        <v>0</v>
      </c>
      <c r="BH55" s="172">
        <v>0</v>
      </c>
      <c r="BI55" s="103">
        <v>62.826343710000003</v>
      </c>
      <c r="BJ55" s="172">
        <v>12.334188040862712</v>
      </c>
      <c r="BK55" s="103">
        <v>0</v>
      </c>
      <c r="BL55" s="172">
        <v>0</v>
      </c>
      <c r="BM55" s="103">
        <v>372.25935199999998</v>
      </c>
      <c r="BN55" s="172">
        <v>37.914704643997794</v>
      </c>
      <c r="BO55" s="103" t="s">
        <v>245</v>
      </c>
      <c r="BP55" s="172" t="s">
        <v>245</v>
      </c>
      <c r="BQ55" s="103">
        <v>35.733176890000003</v>
      </c>
      <c r="BR55" s="172">
        <v>14.010884537324472</v>
      </c>
      <c r="BS55" s="103">
        <v>178.56621913999999</v>
      </c>
      <c r="BT55" s="172">
        <v>52.776553125432621</v>
      </c>
      <c r="BU55" s="103">
        <v>27.198300549999999</v>
      </c>
      <c r="BV55" s="172">
        <v>11.970918805191989</v>
      </c>
      <c r="BW55" s="103">
        <v>0</v>
      </c>
      <c r="BX55" s="172">
        <v>0</v>
      </c>
      <c r="BY55" s="103">
        <v>69.042596340000003</v>
      </c>
      <c r="BZ55" s="172">
        <v>31.642617707024328</v>
      </c>
      <c r="CA55" s="103">
        <v>0</v>
      </c>
      <c r="CB55" s="172">
        <v>0</v>
      </c>
      <c r="CC55" s="103">
        <v>164.89371389999999</v>
      </c>
      <c r="CD55" s="172">
        <v>86.149373728521923</v>
      </c>
      <c r="CE55" s="103">
        <v>72.355103</v>
      </c>
      <c r="CF55" s="172">
        <v>44.171880732953888</v>
      </c>
      <c r="CG55" s="103">
        <v>0</v>
      </c>
      <c r="CH55" s="172">
        <v>0</v>
      </c>
      <c r="CI55" s="103">
        <v>39.862597149999999</v>
      </c>
      <c r="CJ55" s="172">
        <v>33.850350717650734</v>
      </c>
      <c r="CK55" s="103">
        <v>51.885258999999998</v>
      </c>
      <c r="CL55" s="172">
        <v>73.373498942463854</v>
      </c>
      <c r="CM55" s="103">
        <v>0</v>
      </c>
      <c r="CN55" s="172">
        <v>0</v>
      </c>
      <c r="CO55" s="103">
        <v>0</v>
      </c>
      <c r="CP55" s="172" t="e">
        <v>#DIV/0!</v>
      </c>
      <c r="CQ55" s="103">
        <v>9.4661368199999991</v>
      </c>
      <c r="CR55" s="172">
        <v>82.842545849481155</v>
      </c>
      <c r="CS55" s="103">
        <v>2.336166</v>
      </c>
      <c r="CT55" s="172">
        <v>18.862904446718705</v>
      </c>
      <c r="CU55" s="103" t="s">
        <v>245</v>
      </c>
      <c r="CV55" s="172" t="s">
        <v>245</v>
      </c>
      <c r="CW55" s="103">
        <v>43.017263999999997</v>
      </c>
      <c r="CX55" s="172">
        <v>76.36167544692438</v>
      </c>
      <c r="CY55" s="172" t="s">
        <v>245</v>
      </c>
      <c r="CZ55" s="172" t="s">
        <v>245</v>
      </c>
      <c r="DA55" s="172" t="s">
        <v>245</v>
      </c>
      <c r="DB55" s="172" t="s">
        <v>245</v>
      </c>
      <c r="DC55" s="432"/>
      <c r="DD55" s="432"/>
      <c r="DE55" s="432"/>
      <c r="DF55" s="432"/>
      <c r="DG55" s="432"/>
      <c r="DH55" s="432"/>
      <c r="DI55" s="432"/>
      <c r="DJ55" s="432"/>
      <c r="DK55" s="432"/>
      <c r="DL55" s="432"/>
      <c r="DM55" s="432"/>
      <c r="DN55" s="432"/>
      <c r="DO55" s="432"/>
      <c r="DP55" s="432"/>
      <c r="DQ55" s="432"/>
      <c r="DR55" s="432"/>
      <c r="DS55" s="432"/>
      <c r="DT55" s="432"/>
      <c r="DU55" s="432"/>
      <c r="DV55" s="432"/>
      <c r="DW55" s="432"/>
      <c r="DX55" s="432"/>
      <c r="DY55" s="432"/>
      <c r="DZ55" s="432"/>
      <c r="EA55" s="432"/>
      <c r="EB55" s="432"/>
      <c r="EC55" s="432"/>
    </row>
    <row r="56" spans="1:133" s="138" customFormat="1" ht="19.5" customHeight="1">
      <c r="A56" s="176"/>
      <c r="B56" s="366" t="s">
        <v>264</v>
      </c>
      <c r="C56" s="171">
        <v>0</v>
      </c>
      <c r="D56" s="172">
        <v>0</v>
      </c>
      <c r="E56" s="103">
        <v>0</v>
      </c>
      <c r="F56" s="172">
        <v>0</v>
      </c>
      <c r="G56" s="103">
        <v>0</v>
      </c>
      <c r="H56" s="172">
        <v>0</v>
      </c>
      <c r="I56" s="103">
        <v>0</v>
      </c>
      <c r="J56" s="172">
        <v>0</v>
      </c>
      <c r="K56" s="103">
        <v>0</v>
      </c>
      <c r="L56" s="172">
        <v>0</v>
      </c>
      <c r="M56" s="103">
        <v>0</v>
      </c>
      <c r="N56" s="172">
        <v>0</v>
      </c>
      <c r="O56" s="103">
        <v>0</v>
      </c>
      <c r="P56" s="172">
        <v>0</v>
      </c>
      <c r="Q56" s="103">
        <v>0</v>
      </c>
      <c r="R56" s="172">
        <v>0</v>
      </c>
      <c r="S56" s="103">
        <v>0</v>
      </c>
      <c r="T56" s="172">
        <v>0</v>
      </c>
      <c r="U56" s="171">
        <v>0</v>
      </c>
      <c r="V56" s="171">
        <v>0</v>
      </c>
      <c r="W56" s="171">
        <v>0</v>
      </c>
      <c r="X56" s="171">
        <v>0</v>
      </c>
      <c r="Y56" s="171">
        <v>0</v>
      </c>
      <c r="Z56" s="171">
        <v>0</v>
      </c>
      <c r="AA56" s="171">
        <v>0</v>
      </c>
      <c r="AB56" s="171">
        <v>0</v>
      </c>
      <c r="AC56" s="171">
        <v>0</v>
      </c>
      <c r="AD56" s="171">
        <v>0</v>
      </c>
      <c r="AE56" s="171">
        <v>0</v>
      </c>
      <c r="AF56" s="171">
        <v>0</v>
      </c>
      <c r="AG56" s="103">
        <v>0</v>
      </c>
      <c r="AH56" s="172">
        <v>0</v>
      </c>
      <c r="AI56" s="103">
        <v>0</v>
      </c>
      <c r="AJ56" s="172">
        <v>0</v>
      </c>
      <c r="AK56" s="103">
        <v>0</v>
      </c>
      <c r="AL56" s="172">
        <v>0</v>
      </c>
      <c r="AM56" s="103">
        <v>0</v>
      </c>
      <c r="AN56" s="172">
        <v>0</v>
      </c>
      <c r="AO56" s="103">
        <v>0</v>
      </c>
      <c r="AP56" s="172">
        <v>0</v>
      </c>
      <c r="AQ56" s="103">
        <v>0</v>
      </c>
      <c r="AR56" s="172">
        <v>0</v>
      </c>
      <c r="AS56" s="103">
        <v>0</v>
      </c>
      <c r="AT56" s="172">
        <v>0</v>
      </c>
      <c r="AU56" s="103" t="s">
        <v>245</v>
      </c>
      <c r="AV56" s="172" t="s">
        <v>245</v>
      </c>
      <c r="AW56" s="103">
        <v>0</v>
      </c>
      <c r="AX56" s="172">
        <v>0</v>
      </c>
      <c r="AY56" s="103">
        <v>0</v>
      </c>
      <c r="AZ56" s="172">
        <v>0</v>
      </c>
      <c r="BA56" s="103">
        <v>0</v>
      </c>
      <c r="BB56" s="172">
        <v>0</v>
      </c>
      <c r="BC56" s="103">
        <v>0</v>
      </c>
      <c r="BD56" s="172">
        <v>0</v>
      </c>
      <c r="BE56" s="103">
        <v>0</v>
      </c>
      <c r="BF56" s="172">
        <v>0</v>
      </c>
      <c r="BG56" s="103">
        <v>0</v>
      </c>
      <c r="BH56" s="172">
        <v>0</v>
      </c>
      <c r="BI56" s="103">
        <v>0</v>
      </c>
      <c r="BJ56" s="172">
        <v>0</v>
      </c>
      <c r="BK56" s="103">
        <v>0</v>
      </c>
      <c r="BL56" s="172">
        <v>0</v>
      </c>
      <c r="BM56" s="103">
        <v>0</v>
      </c>
      <c r="BN56" s="172">
        <v>0</v>
      </c>
      <c r="BO56" s="103" t="s">
        <v>245</v>
      </c>
      <c r="BP56" s="172" t="s">
        <v>245</v>
      </c>
      <c r="BQ56" s="103">
        <v>0</v>
      </c>
      <c r="BR56" s="172">
        <v>0</v>
      </c>
      <c r="BS56" s="103">
        <v>0</v>
      </c>
      <c r="BT56" s="172">
        <v>0</v>
      </c>
      <c r="BU56" s="103">
        <v>0</v>
      </c>
      <c r="BV56" s="172">
        <v>0</v>
      </c>
      <c r="BW56" s="103">
        <v>0</v>
      </c>
      <c r="BX56" s="172">
        <v>0</v>
      </c>
      <c r="BY56" s="103">
        <v>0</v>
      </c>
      <c r="BZ56" s="172">
        <v>0</v>
      </c>
      <c r="CA56" s="103">
        <v>0</v>
      </c>
      <c r="CB56" s="172">
        <v>0</v>
      </c>
      <c r="CC56" s="103">
        <v>0</v>
      </c>
      <c r="CD56" s="172">
        <v>0</v>
      </c>
      <c r="CE56" s="103">
        <v>0</v>
      </c>
      <c r="CF56" s="172">
        <v>0</v>
      </c>
      <c r="CG56" s="103">
        <v>0</v>
      </c>
      <c r="CH56" s="172">
        <v>0</v>
      </c>
      <c r="CI56" s="103">
        <v>0</v>
      </c>
      <c r="CJ56" s="172">
        <v>0</v>
      </c>
      <c r="CK56" s="103">
        <v>0</v>
      </c>
      <c r="CL56" s="172">
        <v>0</v>
      </c>
      <c r="CM56" s="103">
        <v>0</v>
      </c>
      <c r="CN56" s="172">
        <v>0</v>
      </c>
      <c r="CO56" s="103">
        <v>0</v>
      </c>
      <c r="CP56" s="172" t="e">
        <v>#DIV/0!</v>
      </c>
      <c r="CQ56" s="103">
        <v>0</v>
      </c>
      <c r="CR56" s="172">
        <v>0</v>
      </c>
      <c r="CS56" s="103">
        <v>0</v>
      </c>
      <c r="CT56" s="172">
        <v>0</v>
      </c>
      <c r="CU56" s="103" t="s">
        <v>245</v>
      </c>
      <c r="CV56" s="172" t="s">
        <v>245</v>
      </c>
      <c r="CW56" s="103">
        <v>0</v>
      </c>
      <c r="CX56" s="172">
        <v>0</v>
      </c>
      <c r="CY56" s="172" t="s">
        <v>245</v>
      </c>
      <c r="CZ56" s="172" t="s">
        <v>245</v>
      </c>
      <c r="DA56" s="172" t="s">
        <v>245</v>
      </c>
      <c r="DB56" s="172" t="s">
        <v>245</v>
      </c>
      <c r="DC56" s="432"/>
      <c r="DD56" s="432"/>
      <c r="DE56" s="432"/>
      <c r="DF56" s="432"/>
      <c r="DG56" s="432"/>
      <c r="DH56" s="432"/>
      <c r="DI56" s="432"/>
      <c r="DJ56" s="432"/>
      <c r="DK56" s="432"/>
      <c r="DL56" s="432"/>
      <c r="DM56" s="432"/>
      <c r="DN56" s="432"/>
      <c r="DO56" s="432"/>
      <c r="DP56" s="432"/>
      <c r="DQ56" s="432"/>
      <c r="DR56" s="432"/>
      <c r="DS56" s="432"/>
      <c r="DT56" s="432"/>
      <c r="DU56" s="432"/>
      <c r="DV56" s="432"/>
      <c r="DW56" s="432"/>
      <c r="DX56" s="432"/>
      <c r="DY56" s="432"/>
      <c r="DZ56" s="432"/>
      <c r="EA56" s="432"/>
      <c r="EB56" s="432"/>
      <c r="EC56" s="432"/>
    </row>
    <row r="57" spans="1:133" s="138" customFormat="1" ht="19.5" customHeight="1">
      <c r="A57" s="176"/>
      <c r="B57" s="366" t="s">
        <v>265</v>
      </c>
      <c r="C57" s="171">
        <v>0</v>
      </c>
      <c r="D57" s="175">
        <v>0</v>
      </c>
      <c r="E57" s="103">
        <v>0</v>
      </c>
      <c r="F57" s="175">
        <v>0</v>
      </c>
      <c r="G57" s="103">
        <v>0</v>
      </c>
      <c r="H57" s="175">
        <v>0</v>
      </c>
      <c r="I57" s="103">
        <v>0</v>
      </c>
      <c r="J57" s="175">
        <v>0</v>
      </c>
      <c r="K57" s="103">
        <v>0</v>
      </c>
      <c r="L57" s="175">
        <v>0</v>
      </c>
      <c r="M57" s="103">
        <v>0</v>
      </c>
      <c r="N57" s="175">
        <v>0</v>
      </c>
      <c r="O57" s="103">
        <v>0</v>
      </c>
      <c r="P57" s="175">
        <v>0</v>
      </c>
      <c r="Q57" s="103">
        <v>0</v>
      </c>
      <c r="R57" s="175">
        <v>0</v>
      </c>
      <c r="S57" s="103">
        <v>0</v>
      </c>
      <c r="T57" s="175">
        <v>0</v>
      </c>
      <c r="U57" s="174">
        <v>0</v>
      </c>
      <c r="V57" s="174">
        <v>0</v>
      </c>
      <c r="W57" s="174">
        <v>0</v>
      </c>
      <c r="X57" s="174">
        <v>0</v>
      </c>
      <c r="Y57" s="174">
        <v>0</v>
      </c>
      <c r="Z57" s="174">
        <v>0</v>
      </c>
      <c r="AA57" s="174">
        <v>0</v>
      </c>
      <c r="AB57" s="174">
        <v>0</v>
      </c>
      <c r="AC57" s="174">
        <v>0</v>
      </c>
      <c r="AD57" s="174">
        <v>0</v>
      </c>
      <c r="AE57" s="174">
        <v>0</v>
      </c>
      <c r="AF57" s="174">
        <v>0</v>
      </c>
      <c r="AG57" s="103">
        <v>0</v>
      </c>
      <c r="AH57" s="175">
        <v>0</v>
      </c>
      <c r="AI57" s="103">
        <v>0</v>
      </c>
      <c r="AJ57" s="175">
        <v>0</v>
      </c>
      <c r="AK57" s="103">
        <v>0</v>
      </c>
      <c r="AL57" s="175">
        <v>0</v>
      </c>
      <c r="AM57" s="103">
        <v>0</v>
      </c>
      <c r="AN57" s="175">
        <v>0</v>
      </c>
      <c r="AO57" s="103">
        <v>0</v>
      </c>
      <c r="AP57" s="175">
        <v>0</v>
      </c>
      <c r="AQ57" s="103">
        <v>0</v>
      </c>
      <c r="AR57" s="175">
        <v>0</v>
      </c>
      <c r="AS57" s="103">
        <v>0</v>
      </c>
      <c r="AT57" s="175">
        <v>0</v>
      </c>
      <c r="AU57" s="103" t="s">
        <v>245</v>
      </c>
      <c r="AV57" s="175" t="s">
        <v>245</v>
      </c>
      <c r="AW57" s="103">
        <v>0</v>
      </c>
      <c r="AX57" s="175">
        <v>0</v>
      </c>
      <c r="AY57" s="103">
        <v>0</v>
      </c>
      <c r="AZ57" s="175">
        <v>0</v>
      </c>
      <c r="BA57" s="103">
        <v>0</v>
      </c>
      <c r="BB57" s="175">
        <v>0</v>
      </c>
      <c r="BC57" s="103">
        <v>0</v>
      </c>
      <c r="BD57" s="175">
        <v>0</v>
      </c>
      <c r="BE57" s="103">
        <v>0</v>
      </c>
      <c r="BF57" s="175">
        <v>0</v>
      </c>
      <c r="BG57" s="103">
        <v>0</v>
      </c>
      <c r="BH57" s="175">
        <v>0</v>
      </c>
      <c r="BI57" s="103">
        <v>0</v>
      </c>
      <c r="BJ57" s="175">
        <v>0</v>
      </c>
      <c r="BK57" s="103">
        <v>0</v>
      </c>
      <c r="BL57" s="175">
        <v>0</v>
      </c>
      <c r="BM57" s="103">
        <v>0</v>
      </c>
      <c r="BN57" s="175">
        <v>0</v>
      </c>
      <c r="BO57" s="103" t="s">
        <v>245</v>
      </c>
      <c r="BP57" s="175" t="s">
        <v>245</v>
      </c>
      <c r="BQ57" s="103">
        <v>0</v>
      </c>
      <c r="BR57" s="175">
        <v>0</v>
      </c>
      <c r="BS57" s="103">
        <v>0</v>
      </c>
      <c r="BT57" s="175">
        <v>0</v>
      </c>
      <c r="BU57" s="103">
        <v>0</v>
      </c>
      <c r="BV57" s="175">
        <v>0</v>
      </c>
      <c r="BW57" s="103">
        <v>0</v>
      </c>
      <c r="BX57" s="175">
        <v>0</v>
      </c>
      <c r="BY57" s="103">
        <v>0</v>
      </c>
      <c r="BZ57" s="175">
        <v>0</v>
      </c>
      <c r="CA57" s="103">
        <v>0</v>
      </c>
      <c r="CB57" s="175">
        <v>0</v>
      </c>
      <c r="CC57" s="103">
        <v>0</v>
      </c>
      <c r="CD57" s="175">
        <v>0</v>
      </c>
      <c r="CE57" s="103">
        <v>0</v>
      </c>
      <c r="CF57" s="175">
        <v>0</v>
      </c>
      <c r="CG57" s="103">
        <v>0</v>
      </c>
      <c r="CH57" s="175">
        <v>0</v>
      </c>
      <c r="CI57" s="103">
        <v>0</v>
      </c>
      <c r="CJ57" s="175">
        <v>0</v>
      </c>
      <c r="CK57" s="103">
        <v>0</v>
      </c>
      <c r="CL57" s="175">
        <v>0</v>
      </c>
      <c r="CM57" s="103">
        <v>0</v>
      </c>
      <c r="CN57" s="175">
        <v>0</v>
      </c>
      <c r="CO57" s="103">
        <v>0</v>
      </c>
      <c r="CP57" s="175" t="e">
        <v>#DIV/0!</v>
      </c>
      <c r="CQ57" s="103">
        <v>0</v>
      </c>
      <c r="CR57" s="175">
        <v>0</v>
      </c>
      <c r="CS57" s="103">
        <v>0</v>
      </c>
      <c r="CT57" s="175">
        <v>0</v>
      </c>
      <c r="CU57" s="103" t="s">
        <v>245</v>
      </c>
      <c r="CV57" s="175" t="s">
        <v>245</v>
      </c>
      <c r="CW57" s="103">
        <v>0</v>
      </c>
      <c r="CX57" s="175">
        <v>0</v>
      </c>
      <c r="CY57" s="175" t="s">
        <v>245</v>
      </c>
      <c r="CZ57" s="175" t="s">
        <v>245</v>
      </c>
      <c r="DA57" s="175" t="s">
        <v>245</v>
      </c>
      <c r="DB57" s="175" t="s">
        <v>245</v>
      </c>
      <c r="DC57" s="432"/>
      <c r="DD57" s="432"/>
      <c r="DE57" s="432"/>
      <c r="DF57" s="432"/>
      <c r="DG57" s="432"/>
      <c r="DH57" s="432"/>
      <c r="DI57" s="432"/>
      <c r="DJ57" s="432"/>
      <c r="DK57" s="432"/>
      <c r="DL57" s="432"/>
      <c r="DM57" s="432"/>
      <c r="DN57" s="432"/>
      <c r="DO57" s="432"/>
      <c r="DP57" s="432"/>
      <c r="DQ57" s="432"/>
      <c r="DR57" s="432"/>
      <c r="DS57" s="432"/>
      <c r="DT57" s="432"/>
      <c r="DU57" s="432"/>
      <c r="DV57" s="432"/>
      <c r="DW57" s="432"/>
      <c r="DX57" s="432"/>
      <c r="DY57" s="432"/>
      <c r="DZ57" s="432"/>
      <c r="EA57" s="432"/>
      <c r="EB57" s="432"/>
      <c r="EC57" s="432"/>
    </row>
    <row r="58" spans="1:133" s="138" customFormat="1" ht="16.5" customHeight="1">
      <c r="A58" s="137"/>
      <c r="B58" s="368" t="s">
        <v>267</v>
      </c>
      <c r="C58" s="171">
        <v>3459.1303432499999</v>
      </c>
      <c r="D58" s="175">
        <v>5.9205099044906691</v>
      </c>
      <c r="E58" s="103">
        <v>77.371829000000005</v>
      </c>
      <c r="F58" s="175">
        <v>0.26237807897364385</v>
      </c>
      <c r="G58" s="103">
        <v>3.0569999999999998E-3</v>
      </c>
      <c r="H58" s="175">
        <v>1.6407791676625467E-5</v>
      </c>
      <c r="I58" s="103">
        <v>263.55109843999998</v>
      </c>
      <c r="J58" s="175">
        <v>2.298160479533117</v>
      </c>
      <c r="K58" s="103">
        <v>32.961590999999999</v>
      </c>
      <c r="L58" s="175">
        <v>0.17217764747733533</v>
      </c>
      <c r="M58" s="103">
        <v>64.016683</v>
      </c>
      <c r="N58" s="175">
        <v>0.46160719700594777</v>
      </c>
      <c r="O58" s="103">
        <v>0</v>
      </c>
      <c r="P58" s="175">
        <v>0</v>
      </c>
      <c r="Q58" s="103">
        <v>58.542917549999999</v>
      </c>
      <c r="R58" s="175">
        <v>1.3906881172928294</v>
      </c>
      <c r="S58" s="103">
        <v>765.01548020999996</v>
      </c>
      <c r="T58" s="175">
        <v>15.100933532356342</v>
      </c>
      <c r="U58" s="174">
        <v>9252.8185377299997</v>
      </c>
      <c r="V58" s="174">
        <v>39.099541461988423</v>
      </c>
      <c r="W58" s="174">
        <v>100</v>
      </c>
      <c r="X58" s="174">
        <v>9.8353860512693299</v>
      </c>
      <c r="Y58" s="174">
        <v>56.480446000000001</v>
      </c>
      <c r="Z58" s="174">
        <v>2.5700739052452</v>
      </c>
      <c r="AA58" s="174">
        <v>47.096885579999999</v>
      </c>
      <c r="AB58" s="174">
        <v>1.4107810095364046</v>
      </c>
      <c r="AC58" s="174">
        <v>0</v>
      </c>
      <c r="AD58" s="174">
        <v>0</v>
      </c>
      <c r="AE58" s="174">
        <v>0</v>
      </c>
      <c r="AF58" s="174">
        <v>0</v>
      </c>
      <c r="AG58" s="103">
        <v>0</v>
      </c>
      <c r="AH58" s="175">
        <v>0</v>
      </c>
      <c r="AI58" s="103">
        <v>74.181442169999997</v>
      </c>
      <c r="AJ58" s="175">
        <v>1.2046062692283093</v>
      </c>
      <c r="AK58" s="103">
        <v>56.669438999999997</v>
      </c>
      <c r="AL58" s="175">
        <v>3.032121476461926</v>
      </c>
      <c r="AM58" s="103">
        <v>70.120658000000006</v>
      </c>
      <c r="AN58" s="175">
        <v>19.99464090482304</v>
      </c>
      <c r="AO58" s="103">
        <v>8.8833269999999995</v>
      </c>
      <c r="AP58" s="175">
        <v>0.39222947732522712</v>
      </c>
      <c r="AQ58" s="103">
        <v>0.48042985999999999</v>
      </c>
      <c r="AR58" s="175">
        <v>9.5359657299194572E-2</v>
      </c>
      <c r="AS58" s="103">
        <v>0</v>
      </c>
      <c r="AT58" s="175">
        <v>0</v>
      </c>
      <c r="AU58" s="103" t="s">
        <v>245</v>
      </c>
      <c r="AV58" s="175" t="s">
        <v>245</v>
      </c>
      <c r="AW58" s="103">
        <v>70.948504999999997</v>
      </c>
      <c r="AX58" s="175">
        <v>4.2933670831169195</v>
      </c>
      <c r="AY58" s="103">
        <v>640.64751100000001</v>
      </c>
      <c r="AZ58" s="175">
        <v>42.361960163282099</v>
      </c>
      <c r="BA58" s="103">
        <v>0</v>
      </c>
      <c r="BB58" s="175">
        <v>0</v>
      </c>
      <c r="BC58" s="103">
        <v>13.026978</v>
      </c>
      <c r="BD58" s="175">
        <v>1.111401412763444</v>
      </c>
      <c r="BE58" s="103">
        <v>1.5123070000000001</v>
      </c>
      <c r="BF58" s="175">
        <v>3.5514989367938614E-2</v>
      </c>
      <c r="BG58" s="103">
        <v>0</v>
      </c>
      <c r="BH58" s="175">
        <v>0</v>
      </c>
      <c r="BI58" s="103">
        <v>0</v>
      </c>
      <c r="BJ58" s="175">
        <v>0</v>
      </c>
      <c r="BK58" s="103">
        <v>0</v>
      </c>
      <c r="BL58" s="175">
        <v>0</v>
      </c>
      <c r="BM58" s="103">
        <v>0</v>
      </c>
      <c r="BN58" s="175">
        <v>0</v>
      </c>
      <c r="BO58" s="103" t="s">
        <v>245</v>
      </c>
      <c r="BP58" s="175" t="s">
        <v>245</v>
      </c>
      <c r="BQ58" s="103">
        <v>11.147253429999999</v>
      </c>
      <c r="BR58" s="175">
        <v>4.3708087080198075</v>
      </c>
      <c r="BS58" s="103">
        <v>0</v>
      </c>
      <c r="BT58" s="175">
        <v>0</v>
      </c>
      <c r="BU58" s="103">
        <v>0</v>
      </c>
      <c r="BV58" s="175">
        <v>0</v>
      </c>
      <c r="BW58" s="103">
        <v>0</v>
      </c>
      <c r="BX58" s="175">
        <v>0</v>
      </c>
      <c r="BY58" s="103">
        <v>0</v>
      </c>
      <c r="BZ58" s="175">
        <v>0</v>
      </c>
      <c r="CA58" s="103">
        <v>49.743708999999996</v>
      </c>
      <c r="CB58" s="175">
        <v>42.323982245809191</v>
      </c>
      <c r="CC58" s="103">
        <v>3.4962273399999999</v>
      </c>
      <c r="CD58" s="175">
        <v>1.8266178171970695</v>
      </c>
      <c r="CE58" s="103">
        <v>0</v>
      </c>
      <c r="CF58" s="175">
        <v>0</v>
      </c>
      <c r="CG58" s="103">
        <v>0</v>
      </c>
      <c r="CH58" s="175">
        <v>0</v>
      </c>
      <c r="CI58" s="103">
        <v>0</v>
      </c>
      <c r="CJ58" s="175">
        <v>0</v>
      </c>
      <c r="CK58" s="103">
        <v>0</v>
      </c>
      <c r="CL58" s="175">
        <v>0</v>
      </c>
      <c r="CM58" s="103">
        <v>0</v>
      </c>
      <c r="CN58" s="175">
        <v>0</v>
      </c>
      <c r="CO58" s="103">
        <v>0</v>
      </c>
      <c r="CP58" s="175" t="e">
        <v>#DIV/0!</v>
      </c>
      <c r="CQ58" s="103">
        <v>0</v>
      </c>
      <c r="CR58" s="175">
        <v>0</v>
      </c>
      <c r="CS58" s="103">
        <v>5.1008999999999999E-2</v>
      </c>
      <c r="CT58" s="175">
        <v>0.41186195369792827</v>
      </c>
      <c r="CU58" s="103" t="s">
        <v>245</v>
      </c>
      <c r="CV58" s="175" t="s">
        <v>245</v>
      </c>
      <c r="CW58" s="103">
        <v>4.5342149999999997</v>
      </c>
      <c r="CX58" s="175">
        <v>8.0488674090610743</v>
      </c>
      <c r="CY58" s="175" t="s">
        <v>245</v>
      </c>
      <c r="CZ58" s="175" t="s">
        <v>245</v>
      </c>
      <c r="DA58" s="175" t="s">
        <v>245</v>
      </c>
      <c r="DB58" s="175" t="s">
        <v>245</v>
      </c>
      <c r="DC58" s="432"/>
      <c r="DD58" s="432"/>
      <c r="DE58" s="432"/>
      <c r="DF58" s="432"/>
      <c r="DG58" s="432"/>
      <c r="DH58" s="432"/>
      <c r="DI58" s="432"/>
      <c r="DJ58" s="432"/>
      <c r="DK58" s="432"/>
      <c r="DL58" s="432"/>
      <c r="DM58" s="432"/>
      <c r="DN58" s="432"/>
      <c r="DO58" s="432"/>
      <c r="DP58" s="432"/>
      <c r="DQ58" s="432"/>
      <c r="DR58" s="432"/>
      <c r="DS58" s="432"/>
      <c r="DT58" s="432"/>
      <c r="DU58" s="432"/>
      <c r="DV58" s="432"/>
      <c r="DW58" s="432"/>
      <c r="DX58" s="432"/>
      <c r="DY58" s="432"/>
      <c r="DZ58" s="432"/>
      <c r="EA58" s="432"/>
      <c r="EB58" s="432"/>
      <c r="EC58" s="432"/>
    </row>
    <row r="59" spans="1:133" s="138" customFormat="1" ht="16.5" customHeight="1">
      <c r="A59" s="137"/>
      <c r="B59" s="369"/>
      <c r="C59" s="370"/>
      <c r="D59" s="354"/>
      <c r="E59" s="370"/>
      <c r="F59" s="354"/>
      <c r="G59" s="370"/>
      <c r="H59" s="354"/>
      <c r="I59" s="370"/>
      <c r="J59" s="354"/>
      <c r="K59" s="370"/>
      <c r="L59" s="354"/>
      <c r="M59" s="370"/>
      <c r="N59" s="354"/>
      <c r="O59" s="370"/>
      <c r="P59" s="354"/>
      <c r="Q59" s="370"/>
      <c r="R59" s="354"/>
      <c r="S59" s="370"/>
      <c r="T59" s="354"/>
      <c r="U59" s="353"/>
      <c r="V59" s="353"/>
      <c r="W59" s="353"/>
      <c r="X59" s="353"/>
      <c r="Y59" s="353"/>
      <c r="Z59" s="353"/>
      <c r="AA59" s="353"/>
      <c r="AB59" s="353"/>
      <c r="AC59" s="353"/>
      <c r="AD59" s="353"/>
      <c r="AE59" s="353"/>
      <c r="AF59" s="353"/>
      <c r="AG59" s="370"/>
      <c r="AH59" s="354"/>
      <c r="AI59" s="370"/>
      <c r="AJ59" s="354"/>
      <c r="AK59" s="370"/>
      <c r="AL59" s="354"/>
      <c r="AM59" s="370"/>
      <c r="AN59" s="354"/>
      <c r="AO59" s="370"/>
      <c r="AP59" s="354"/>
      <c r="AQ59" s="370"/>
      <c r="AR59" s="354"/>
      <c r="AS59" s="370"/>
      <c r="AT59" s="354"/>
      <c r="AU59" s="370"/>
      <c r="AV59" s="354"/>
      <c r="AW59" s="370"/>
      <c r="AX59" s="354"/>
      <c r="AY59" s="370"/>
      <c r="AZ59" s="354"/>
      <c r="BA59" s="370"/>
      <c r="BB59" s="354"/>
      <c r="BC59" s="370"/>
      <c r="BD59" s="354"/>
      <c r="BE59" s="370"/>
      <c r="BF59" s="354"/>
      <c r="BG59" s="370"/>
      <c r="BH59" s="354"/>
      <c r="BI59" s="370"/>
      <c r="BJ59" s="354"/>
      <c r="BK59" s="370"/>
      <c r="BL59" s="354"/>
      <c r="BM59" s="370"/>
      <c r="BN59" s="354"/>
      <c r="BO59" s="370"/>
      <c r="BP59" s="354"/>
      <c r="BQ59" s="370"/>
      <c r="BR59" s="354"/>
      <c r="BS59" s="370"/>
      <c r="BT59" s="354"/>
      <c r="BU59" s="370"/>
      <c r="BV59" s="354"/>
      <c r="BW59" s="370"/>
      <c r="BX59" s="354"/>
      <c r="BY59" s="370"/>
      <c r="BZ59" s="354"/>
      <c r="CA59" s="370"/>
      <c r="CB59" s="354"/>
      <c r="CC59" s="370"/>
      <c r="CD59" s="354"/>
      <c r="CE59" s="370"/>
      <c r="CF59" s="354"/>
      <c r="CG59" s="370"/>
      <c r="CH59" s="354"/>
      <c r="CI59" s="370"/>
      <c r="CJ59" s="354"/>
      <c r="CK59" s="370"/>
      <c r="CL59" s="354"/>
      <c r="CM59" s="370"/>
      <c r="CN59" s="354"/>
      <c r="CO59" s="370"/>
      <c r="CP59" s="354"/>
      <c r="CQ59" s="370"/>
      <c r="CR59" s="354"/>
      <c r="CS59" s="370"/>
      <c r="CT59" s="354"/>
      <c r="CU59" s="370"/>
      <c r="CV59" s="354"/>
      <c r="CW59" s="370"/>
      <c r="CX59" s="354"/>
      <c r="CY59" s="354"/>
      <c r="CZ59" s="354"/>
      <c r="DA59" s="354"/>
      <c r="DB59" s="354"/>
      <c r="DC59" s="81"/>
      <c r="DD59" s="81"/>
      <c r="DE59" s="81"/>
      <c r="DF59" s="81"/>
      <c r="DG59" s="81"/>
      <c r="DH59" s="81"/>
      <c r="DI59" s="81"/>
      <c r="DJ59" s="81"/>
      <c r="DK59" s="81"/>
      <c r="DL59" s="81"/>
      <c r="DM59" s="81"/>
      <c r="DN59" s="81"/>
      <c r="DO59" s="81"/>
      <c r="DP59" s="81"/>
      <c r="DQ59" s="81"/>
      <c r="DR59" s="81"/>
      <c r="DS59" s="81"/>
      <c r="DT59" s="81"/>
      <c r="DU59" s="81"/>
      <c r="DV59" s="81"/>
      <c r="DW59" s="81"/>
      <c r="DX59" s="81"/>
      <c r="DY59" s="81"/>
      <c r="DZ59" s="81"/>
      <c r="EA59" s="81"/>
      <c r="EB59" s="81"/>
      <c r="EC59" s="81"/>
    </row>
    <row r="60" spans="1:133" ht="33.75" customHeight="1">
      <c r="B60" s="446" t="s">
        <v>90</v>
      </c>
      <c r="C60" s="446"/>
      <c r="D60" s="446"/>
      <c r="E60" s="446"/>
      <c r="F60" s="446"/>
      <c r="G60" s="446"/>
      <c r="H60" s="446"/>
      <c r="I60" s="446"/>
      <c r="J60" s="446"/>
      <c r="K60" s="446"/>
      <c r="L60" s="446"/>
      <c r="M60" s="446"/>
      <c r="N60" s="446"/>
      <c r="O60" s="446"/>
      <c r="P60" s="446"/>
      <c r="Q60" s="446"/>
      <c r="R60" s="446"/>
      <c r="S60" s="446"/>
      <c r="T60" s="446"/>
      <c r="U60" s="446"/>
      <c r="V60" s="446"/>
      <c r="W60" s="446"/>
      <c r="X60" s="446"/>
      <c r="Y60" s="446"/>
      <c r="Z60" s="446"/>
      <c r="AA60" s="446"/>
      <c r="AB60" s="446"/>
      <c r="AC60" s="446"/>
      <c r="AD60" s="446"/>
      <c r="AE60" s="446"/>
      <c r="AF60" s="446"/>
      <c r="AG60" s="446"/>
      <c r="AH60" s="446"/>
      <c r="AI60" s="446"/>
      <c r="AJ60" s="446"/>
      <c r="AK60" s="446"/>
      <c r="AL60" s="446"/>
      <c r="AM60" s="446"/>
      <c r="AN60" s="446"/>
      <c r="AO60" s="446"/>
      <c r="AP60" s="446"/>
      <c r="AQ60" s="446"/>
      <c r="AR60" s="446"/>
      <c r="AS60" s="446"/>
      <c r="AT60" s="446"/>
      <c r="AU60" s="446"/>
      <c r="AV60" s="446"/>
      <c r="AW60" s="446"/>
      <c r="AX60" s="446"/>
      <c r="AY60" s="446"/>
      <c r="AZ60" s="446"/>
      <c r="BA60" s="446"/>
      <c r="BB60" s="446"/>
      <c r="BC60" s="446"/>
      <c r="BD60" s="446"/>
      <c r="BE60" s="446"/>
      <c r="BF60" s="446"/>
      <c r="BG60" s="446"/>
      <c r="BH60" s="446"/>
      <c r="BI60" s="446"/>
      <c r="BJ60" s="446"/>
      <c r="BK60" s="446"/>
      <c r="BL60" s="446"/>
      <c r="BM60" s="446"/>
      <c r="BN60" s="446"/>
      <c r="BO60" s="446"/>
      <c r="BP60" s="446"/>
      <c r="BQ60" s="446"/>
      <c r="BR60" s="446"/>
      <c r="BS60" s="446"/>
      <c r="BT60" s="446"/>
      <c r="BU60" s="446"/>
      <c r="BV60" s="446"/>
      <c r="BW60" s="446"/>
      <c r="BX60" s="446"/>
      <c r="BY60" s="446"/>
      <c r="BZ60" s="446"/>
      <c r="CA60" s="446"/>
      <c r="CB60" s="446"/>
      <c r="CC60" s="446"/>
      <c r="CD60" s="446"/>
      <c r="CE60" s="446"/>
      <c r="CF60" s="446"/>
      <c r="CG60" s="446"/>
      <c r="CH60" s="446"/>
      <c r="CI60" s="446"/>
      <c r="CJ60" s="446"/>
      <c r="CK60" s="446"/>
      <c r="CL60" s="446"/>
      <c r="CM60" s="446"/>
      <c r="CN60" s="446"/>
      <c r="CO60" s="446"/>
      <c r="CP60" s="446"/>
      <c r="CQ60" s="446"/>
      <c r="CR60" s="446"/>
      <c r="CS60" s="446"/>
      <c r="CT60" s="446"/>
      <c r="CU60" s="446"/>
      <c r="CV60" s="446"/>
      <c r="CW60" s="446"/>
      <c r="CX60" s="446"/>
      <c r="CY60" s="445"/>
      <c r="CZ60" s="445"/>
      <c r="DA60" s="445"/>
      <c r="DB60" s="445"/>
      <c r="DC60" s="81"/>
      <c r="DD60" s="81"/>
      <c r="DE60" s="81"/>
      <c r="DF60" s="81"/>
      <c r="DG60" s="81"/>
      <c r="DH60" s="81"/>
      <c r="DI60" s="81"/>
      <c r="DJ60" s="81"/>
      <c r="DK60" s="81"/>
      <c r="DL60" s="81"/>
      <c r="DM60" s="81"/>
      <c r="DN60" s="81"/>
      <c r="DO60" s="81"/>
      <c r="DP60" s="81"/>
      <c r="DQ60" s="81"/>
      <c r="DR60" s="81"/>
      <c r="DS60" s="81"/>
      <c r="DT60" s="81"/>
      <c r="DU60" s="81"/>
      <c r="DV60" s="81"/>
      <c r="DW60" s="81"/>
      <c r="DX60" s="81"/>
      <c r="DY60" s="81"/>
      <c r="DZ60" s="81"/>
      <c r="EA60" s="81"/>
      <c r="EB60" s="81"/>
      <c r="EC60" s="81"/>
    </row>
    <row r="61" spans="1:133" ht="20.100000000000001" customHeight="1">
      <c r="B61" s="305"/>
      <c r="C61" s="458"/>
      <c r="D61" s="64"/>
      <c r="E61" s="64"/>
      <c r="F61" s="64"/>
      <c r="I61" s="64"/>
      <c r="J61" s="64"/>
      <c r="N61" s="64"/>
      <c r="O61" s="64"/>
      <c r="P61" s="64"/>
      <c r="V61" s="64"/>
      <c r="W61" s="64"/>
      <c r="X61" s="64"/>
      <c r="AB61" s="64"/>
      <c r="AC61" s="64"/>
      <c r="AD61" s="64"/>
      <c r="AH61" s="64"/>
      <c r="AI61" s="64"/>
      <c r="AJ61" s="64"/>
      <c r="AN61" s="64"/>
      <c r="AO61" s="64"/>
      <c r="AP61" s="64"/>
      <c r="AT61" s="64"/>
      <c r="AU61" s="64"/>
      <c r="AV61" s="64"/>
      <c r="AZ61" s="64"/>
      <c r="BA61" s="64"/>
      <c r="BB61" s="64"/>
      <c r="BF61" s="64"/>
      <c r="BG61" s="64"/>
      <c r="BH61" s="64"/>
      <c r="BL61" s="64"/>
      <c r="BM61" s="64"/>
      <c r="BN61" s="64"/>
      <c r="BR61" s="64"/>
      <c r="BS61" s="64"/>
      <c r="BT61" s="64"/>
      <c r="BX61" s="64"/>
      <c r="BY61" s="64"/>
      <c r="BZ61" s="64"/>
      <c r="CD61" s="64"/>
      <c r="CE61" s="64"/>
      <c r="CF61" s="64"/>
      <c r="CJ61" s="64"/>
      <c r="CK61" s="64"/>
      <c r="CL61" s="64"/>
      <c r="CP61" s="64"/>
      <c r="CQ61" s="64"/>
      <c r="CR61" s="64"/>
      <c r="CV61" s="64"/>
      <c r="CW61" s="64"/>
      <c r="CX61" s="64"/>
      <c r="CY61" s="64"/>
      <c r="CZ61" s="64"/>
      <c r="DA61" s="64"/>
      <c r="DB61" s="64"/>
      <c r="DC61" s="81"/>
      <c r="DD61" s="81"/>
      <c r="DE61" s="81"/>
      <c r="DF61" s="81"/>
      <c r="DG61" s="81"/>
      <c r="DH61" s="81"/>
      <c r="DI61" s="81"/>
      <c r="DJ61" s="81"/>
      <c r="DK61" s="81"/>
      <c r="DL61" s="81"/>
      <c r="DM61" s="81"/>
      <c r="DN61" s="81"/>
      <c r="DO61" s="81"/>
      <c r="DP61" s="81"/>
      <c r="DQ61" s="81"/>
      <c r="DR61" s="81"/>
      <c r="DS61" s="81"/>
      <c r="DT61" s="81"/>
      <c r="DU61" s="81"/>
      <c r="DV61" s="81"/>
      <c r="DW61" s="81"/>
      <c r="DX61" s="81"/>
      <c r="DY61" s="81"/>
      <c r="DZ61" s="81"/>
      <c r="EA61" s="81"/>
      <c r="EB61" s="81"/>
      <c r="EC61" s="81"/>
    </row>
    <row r="62" spans="1:133" customFormat="1" ht="20.100000000000001" customHeight="1"/>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2">
    <mergeCell ref="CE6:CF6"/>
    <mergeCell ref="CG6:CH6"/>
    <mergeCell ref="CY6:CZ6"/>
    <mergeCell ref="CS6:CT6"/>
    <mergeCell ref="CU6:CV6"/>
    <mergeCell ref="CW6:CX6"/>
    <mergeCell ref="CI6:CJ6"/>
    <mergeCell ref="CK6:CL6"/>
    <mergeCell ref="CM6:CN6"/>
    <mergeCell ref="CO6:CP6"/>
    <mergeCell ref="CQ6:CR6"/>
    <mergeCell ref="BU6:BV6"/>
    <mergeCell ref="BW6:BX6"/>
    <mergeCell ref="BY6:BZ6"/>
    <mergeCell ref="CA6:CB6"/>
    <mergeCell ref="CC6:CD6"/>
    <mergeCell ref="BK6:BL6"/>
    <mergeCell ref="BM6:BN6"/>
    <mergeCell ref="BO6:BP6"/>
    <mergeCell ref="BQ6:BR6"/>
    <mergeCell ref="BS6:BT6"/>
    <mergeCell ref="BA6:BB6"/>
    <mergeCell ref="BC6:BD6"/>
    <mergeCell ref="BE6:BF6"/>
    <mergeCell ref="BG6:BH6"/>
    <mergeCell ref="BI6:BJ6"/>
    <mergeCell ref="AQ6:AR6"/>
    <mergeCell ref="AS6:AT6"/>
    <mergeCell ref="AU6:AV6"/>
    <mergeCell ref="AW6:AX6"/>
    <mergeCell ref="AY6:AZ6"/>
    <mergeCell ref="C6:D6"/>
    <mergeCell ref="E6:F6"/>
    <mergeCell ref="G6:H6"/>
    <mergeCell ref="I6:J6"/>
    <mergeCell ref="K6:L6"/>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showRowColHeaders="0" zoomScale="70" zoomScaleNormal="70" zoomScaleSheetLayoutView="40" workbookViewId="0">
      <selection activeCell="B4" sqref="B4:B7"/>
    </sheetView>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3" hidden="1"/>
  </cols>
  <sheetData>
    <row r="1" spans="1:102" s="194" customFormat="1" ht="90" customHeight="1">
      <c r="A1" s="193"/>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3"/>
      <c r="AJ1" s="193"/>
      <c r="AK1" s="193"/>
      <c r="AL1" s="193"/>
      <c r="AM1" s="193"/>
      <c r="AN1" s="193"/>
      <c r="AO1" s="193"/>
      <c r="AP1" s="193"/>
      <c r="AQ1" s="193"/>
      <c r="AR1" s="193"/>
      <c r="AS1" s="193"/>
      <c r="AT1" s="193"/>
      <c r="AU1" s="193"/>
      <c r="AV1" s="193"/>
      <c r="AW1" s="193"/>
      <c r="AX1" s="193"/>
      <c r="AY1" s="193"/>
      <c r="AZ1" s="193"/>
      <c r="BA1" s="193"/>
      <c r="BB1" s="193"/>
      <c r="BC1" s="193"/>
      <c r="BD1" s="193"/>
      <c r="BE1" s="193"/>
      <c r="BF1" s="193"/>
      <c r="BG1" s="193"/>
      <c r="BH1" s="193"/>
      <c r="BI1" s="193"/>
      <c r="BJ1" s="193"/>
      <c r="BK1" s="193"/>
      <c r="BL1" s="193"/>
      <c r="BM1" s="193"/>
      <c r="BN1" s="193"/>
      <c r="BO1" s="193"/>
      <c r="BP1" s="193"/>
      <c r="BQ1" s="193"/>
      <c r="BR1" s="193"/>
      <c r="BS1" s="193"/>
      <c r="BT1" s="193"/>
      <c r="BU1" s="193"/>
      <c r="BV1" s="193"/>
      <c r="BW1" s="193"/>
      <c r="BX1" s="193"/>
      <c r="BY1" s="193"/>
      <c r="BZ1" s="193"/>
      <c r="CA1" s="193"/>
      <c r="CB1" s="193"/>
      <c r="CC1" s="193"/>
      <c r="CD1" s="193"/>
      <c r="CE1" s="193"/>
      <c r="CF1" s="193"/>
      <c r="CG1" s="193"/>
      <c r="CH1" s="193"/>
      <c r="CI1" s="193"/>
      <c r="CJ1" s="193"/>
      <c r="CK1" s="193"/>
      <c r="CL1" s="193"/>
      <c r="CM1" s="193"/>
      <c r="CN1" s="193"/>
      <c r="CO1" s="193"/>
      <c r="CP1" s="193"/>
      <c r="CQ1" s="193"/>
      <c r="CR1" s="193"/>
      <c r="CS1" s="193"/>
      <c r="CT1" s="193"/>
      <c r="CU1" s="193"/>
      <c r="CV1" s="193"/>
      <c r="CW1" s="193"/>
      <c r="CX1" s="193"/>
    </row>
    <row r="2" spans="1:102" s="194" customFormat="1" ht="26.25" customHeight="1">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193"/>
      <c r="CV2" s="193"/>
      <c r="CW2" s="193"/>
      <c r="CX2" s="193"/>
    </row>
    <row r="3" spans="1:102" ht="75.75" customHeight="1">
      <c r="B3" s="415" t="s">
        <v>211</v>
      </c>
      <c r="F3" s="75"/>
    </row>
    <row r="4" spans="1:102" ht="118.15" customHeight="1">
      <c r="B4" s="716" t="s">
        <v>418</v>
      </c>
      <c r="F4" s="75"/>
    </row>
    <row r="5" spans="1:102" ht="20.100000000000001" customHeight="1">
      <c r="B5" s="716"/>
      <c r="F5" s="75"/>
    </row>
    <row r="6" spans="1:102" ht="36.75" customHeight="1">
      <c r="B6" s="716"/>
      <c r="F6" s="75"/>
    </row>
    <row r="7" spans="1:102" ht="121.15" customHeight="1">
      <c r="B7" s="716"/>
      <c r="F7" s="75"/>
    </row>
    <row r="8" spans="1:102" ht="83.25" customHeight="1">
      <c r="B8" s="416"/>
      <c r="F8" s="75"/>
    </row>
    <row r="9" spans="1:102" ht="20.100000000000001" hidden="1" customHeight="1">
      <c r="B9" s="717"/>
      <c r="F9" s="75"/>
    </row>
    <row r="10" spans="1:102" ht="20.100000000000001" hidden="1" customHeight="1">
      <c r="B10" s="717"/>
      <c r="F10" s="75"/>
    </row>
    <row r="11" spans="1:102" ht="20.100000000000001" hidden="1" customHeight="1">
      <c r="B11" s="717"/>
      <c r="F11" s="75"/>
    </row>
    <row r="12" spans="1:102" ht="20.100000000000001" hidden="1" customHeight="1">
      <c r="B12" s="717"/>
      <c r="F12" s="75"/>
    </row>
    <row r="13" spans="1:102" ht="20.100000000000001" hidden="1" customHeight="1">
      <c r="B13" s="717"/>
      <c r="F13" s="75"/>
    </row>
    <row r="14" spans="1:102" ht="20.100000000000001" hidden="1" customHeight="1">
      <c r="B14" s="717"/>
      <c r="F14" s="75"/>
    </row>
    <row r="15" spans="1:102" ht="20.100000000000001" hidden="1" customHeight="1">
      <c r="B15" s="717"/>
      <c r="F15" s="75"/>
    </row>
    <row r="16" spans="1:102" ht="20.100000000000001" hidden="1" customHeight="1">
      <c r="F16" s="75"/>
    </row>
    <row r="17" spans="6:6" ht="20.100000000000001" hidden="1" customHeight="1">
      <c r="F17" s="75"/>
    </row>
    <row r="18" spans="6:6" ht="20.100000000000001" hidden="1" customHeight="1">
      <c r="F18" s="75"/>
    </row>
    <row r="19" spans="6:6" ht="20.100000000000001" hidden="1" customHeight="1">
      <c r="F19" s="75"/>
    </row>
    <row r="20" spans="6:6" ht="20.100000000000001" hidden="1" customHeight="1">
      <c r="F20" s="75"/>
    </row>
    <row r="21" spans="6:6" ht="20.100000000000001" hidden="1" customHeight="1">
      <c r="F21" s="75"/>
    </row>
    <row r="22" spans="6:6" ht="20.100000000000001" hidden="1" customHeight="1">
      <c r="F22" s="75"/>
    </row>
    <row r="23" spans="6:6" ht="20.100000000000001" hidden="1" customHeight="1">
      <c r="F23" s="75"/>
    </row>
    <row r="24" spans="6:6" ht="20.100000000000001" hidden="1" customHeight="1">
      <c r="F24" s="75"/>
    </row>
    <row r="25" spans="6:6" ht="20.100000000000001" hidden="1" customHeight="1">
      <c r="F25" s="75"/>
    </row>
    <row r="26" spans="6:6" ht="20.100000000000001" hidden="1" customHeight="1">
      <c r="F26" s="75"/>
    </row>
    <row r="27" spans="6:6" ht="20.100000000000001" hidden="1" customHeight="1">
      <c r="F27" s="75"/>
    </row>
    <row r="28" spans="6:6" ht="27" hidden="1" customHeight="1">
      <c r="F28" s="75"/>
    </row>
    <row r="29" spans="6:6" ht="20.100000000000001" hidden="1" customHeight="1">
      <c r="F29" s="75"/>
    </row>
    <row r="30" spans="6:6" ht="20.100000000000001" hidden="1" customHeight="1">
      <c r="F30" s="75"/>
    </row>
    <row r="31" spans="6:6" ht="20.100000000000001" hidden="1" customHeight="1">
      <c r="F31" s="75"/>
    </row>
    <row r="32" spans="6:6" ht="20.100000000000001" hidden="1" customHeight="1">
      <c r="F32" s="75"/>
    </row>
    <row r="33" spans="6:6" ht="20.100000000000001" hidden="1" customHeight="1">
      <c r="F33" s="75"/>
    </row>
    <row r="34" spans="6:6" ht="20.100000000000001" hidden="1" customHeight="1">
      <c r="F34" s="75"/>
    </row>
    <row r="35" spans="6:6" ht="20.100000000000001" hidden="1" customHeight="1">
      <c r="F35" s="75"/>
    </row>
    <row r="36" spans="6:6" ht="20.100000000000001" hidden="1" customHeight="1">
      <c r="F36" s="75"/>
    </row>
    <row r="37" spans="6:6" ht="20.100000000000001" hidden="1" customHeight="1">
      <c r="F37" s="75"/>
    </row>
    <row r="38" spans="6:6" ht="20.100000000000001" hidden="1" customHeight="1">
      <c r="F38" s="75"/>
    </row>
    <row r="39" spans="6:6" ht="20.100000000000001" hidden="1" customHeight="1">
      <c r="F39" s="75"/>
    </row>
    <row r="40" spans="6:6" ht="20.100000000000001" hidden="1" customHeight="1">
      <c r="F40" s="75"/>
    </row>
    <row r="41" spans="6:6" ht="16.5" hidden="1" customHeight="1">
      <c r="F41" s="75"/>
    </row>
    <row r="54" spans="7:7" ht="18" hidden="1">
      <c r="G54" s="86"/>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P200"/>
  <sheetViews>
    <sheetView showGridLines="0" showRowColHeaders="0" zoomScale="55" zoomScaleNormal="55" zoomScaleSheetLayoutView="85" workbookViewId="0">
      <pane xSplit="3" ySplit="9" topLeftCell="D10" activePane="bottomRight" state="frozen"/>
      <selection pane="topRight" activeCell="D1" sqref="D1"/>
      <selection pane="bottomLeft" activeCell="A10" sqref="A10"/>
      <selection pane="bottomRight" activeCell="BC10" sqref="BC10"/>
    </sheetView>
  </sheetViews>
  <sheetFormatPr baseColWidth="10" defaultColWidth="0" defaultRowHeight="0" customHeight="1" zeroHeight="1"/>
  <cols>
    <col min="1" max="1" width="7.7109375" style="86" customWidth="1"/>
    <col min="2" max="2" width="101.85546875" style="86" customWidth="1"/>
    <col min="3" max="55" width="17.85546875" style="86" customWidth="1"/>
    <col min="56" max="56" width="11.42578125" style="86" customWidth="1"/>
    <col min="57" max="104" width="11.42578125" style="86" hidden="1" customWidth="1"/>
    <col min="105" max="255" width="11.42578125" style="87" hidden="1" customWidth="1"/>
    <col min="256" max="256" width="8.7109375" style="87" hidden="1" customWidth="1"/>
    <col min="257" max="257" width="101.28515625" style="87" hidden="1" customWidth="1"/>
    <col min="258" max="258" width="16.7109375" style="87" hidden="1" customWidth="1"/>
    <col min="259" max="281" width="18" style="87" hidden="1" customWidth="1"/>
    <col min="282" max="282" width="19.42578125" style="87" hidden="1" customWidth="1"/>
    <col min="283" max="283" width="17.85546875" style="87" hidden="1" customWidth="1"/>
    <col min="284" max="284" width="19.85546875" style="87" hidden="1" customWidth="1"/>
    <col min="285" max="292" width="18" style="87" hidden="1" customWidth="1"/>
    <col min="293" max="293" width="20.140625" style="87" hidden="1" customWidth="1"/>
    <col min="294" max="294" width="19.85546875" style="87" hidden="1" customWidth="1"/>
    <col min="295" max="309" width="18" style="87" hidden="1" customWidth="1"/>
    <col min="310" max="357" width="11.42578125" style="87" hidden="1" customWidth="1"/>
    <col min="358" max="511" width="11.42578125" style="87" hidden="1"/>
    <col min="512" max="512" width="8.7109375" style="87" hidden="1" customWidth="1"/>
    <col min="513" max="513" width="101.28515625" style="87" hidden="1" customWidth="1"/>
    <col min="514" max="514" width="16.7109375" style="87" hidden="1" customWidth="1"/>
    <col min="515" max="537" width="18" style="87" hidden="1" customWidth="1"/>
    <col min="538" max="538" width="19.42578125" style="87" hidden="1" customWidth="1"/>
    <col min="539" max="539" width="17.85546875" style="87" hidden="1" customWidth="1"/>
    <col min="540" max="540" width="19.85546875" style="87" hidden="1" customWidth="1"/>
    <col min="541" max="548" width="18" style="87" hidden="1" customWidth="1"/>
    <col min="549" max="549" width="20.140625" style="87" hidden="1" customWidth="1"/>
    <col min="550" max="550" width="19.85546875" style="87" hidden="1" customWidth="1"/>
    <col min="551" max="565" width="18" style="87" hidden="1" customWidth="1"/>
    <col min="566" max="613" width="11.42578125" style="87" hidden="1" customWidth="1"/>
    <col min="614" max="767" width="11.42578125" style="87" hidden="1"/>
    <col min="768" max="768" width="8.7109375" style="87" hidden="1" customWidth="1"/>
    <col min="769" max="769" width="101.28515625" style="87" hidden="1" customWidth="1"/>
    <col min="770" max="770" width="16.7109375" style="87" hidden="1" customWidth="1"/>
    <col min="771" max="793" width="18" style="87" hidden="1" customWidth="1"/>
    <col min="794" max="794" width="19.42578125" style="87" hidden="1" customWidth="1"/>
    <col min="795" max="795" width="17.85546875" style="87" hidden="1" customWidth="1"/>
    <col min="796" max="796" width="19.85546875" style="87" hidden="1" customWidth="1"/>
    <col min="797" max="804" width="18" style="87" hidden="1" customWidth="1"/>
    <col min="805" max="805" width="20.140625" style="87" hidden="1" customWidth="1"/>
    <col min="806" max="806" width="19.85546875" style="87" hidden="1" customWidth="1"/>
    <col min="807" max="821" width="18" style="87" hidden="1" customWidth="1"/>
    <col min="822" max="869" width="11.42578125" style="87" hidden="1" customWidth="1"/>
    <col min="870" max="1023" width="11.42578125" style="87" hidden="1"/>
    <col min="1024" max="1024" width="8.7109375" style="87" hidden="1" customWidth="1"/>
    <col min="1025" max="1025" width="101.28515625" style="87" hidden="1" customWidth="1"/>
    <col min="1026" max="1026" width="16.7109375" style="87" hidden="1" customWidth="1"/>
    <col min="1027" max="1049" width="18" style="87" hidden="1" customWidth="1"/>
    <col min="1050" max="1050" width="19.42578125" style="87" hidden="1" customWidth="1"/>
    <col min="1051" max="1051" width="17.85546875" style="87" hidden="1" customWidth="1"/>
    <col min="1052" max="1052" width="19.85546875" style="87" hidden="1" customWidth="1"/>
    <col min="1053" max="1060" width="18" style="87" hidden="1" customWidth="1"/>
    <col min="1061" max="1061" width="20.140625" style="87" hidden="1" customWidth="1"/>
    <col min="1062" max="1062" width="19.85546875" style="87" hidden="1" customWidth="1"/>
    <col min="1063" max="1077" width="18" style="87" hidden="1" customWidth="1"/>
    <col min="1078" max="1125" width="11.42578125" style="87" hidden="1" customWidth="1"/>
    <col min="1126" max="1279" width="11.42578125" style="87" hidden="1"/>
    <col min="1280" max="1280" width="8.7109375" style="87" hidden="1" customWidth="1"/>
    <col min="1281" max="1281" width="101.28515625" style="87" hidden="1" customWidth="1"/>
    <col min="1282" max="1282" width="16.7109375" style="87" hidden="1" customWidth="1"/>
    <col min="1283" max="1305" width="18" style="87" hidden="1" customWidth="1"/>
    <col min="1306" max="1306" width="19.42578125" style="87" hidden="1" customWidth="1"/>
    <col min="1307" max="1307" width="17.85546875" style="87" hidden="1" customWidth="1"/>
    <col min="1308" max="1308" width="19.85546875" style="87" hidden="1" customWidth="1"/>
    <col min="1309" max="1316" width="18" style="87" hidden="1" customWidth="1"/>
    <col min="1317" max="1317" width="20.140625" style="87" hidden="1" customWidth="1"/>
    <col min="1318" max="1318" width="19.85546875" style="87" hidden="1" customWidth="1"/>
    <col min="1319" max="1333" width="18" style="87" hidden="1" customWidth="1"/>
    <col min="1334" max="1381" width="11.42578125" style="87" hidden="1" customWidth="1"/>
    <col min="1382" max="1535" width="11.42578125" style="87" hidden="1"/>
    <col min="1536" max="1536" width="8.7109375" style="87" hidden="1" customWidth="1"/>
    <col min="1537" max="1537" width="101.28515625" style="87" hidden="1" customWidth="1"/>
    <col min="1538" max="1538" width="16.7109375" style="87" hidden="1" customWidth="1"/>
    <col min="1539" max="1561" width="18" style="87" hidden="1" customWidth="1"/>
    <col min="1562" max="1562" width="19.42578125" style="87" hidden="1" customWidth="1"/>
    <col min="1563" max="1563" width="17.85546875" style="87" hidden="1" customWidth="1"/>
    <col min="1564" max="1564" width="19.85546875" style="87" hidden="1" customWidth="1"/>
    <col min="1565" max="1572" width="18" style="87" hidden="1" customWidth="1"/>
    <col min="1573" max="1573" width="20.140625" style="87" hidden="1" customWidth="1"/>
    <col min="1574" max="1574" width="19.85546875" style="87" hidden="1" customWidth="1"/>
    <col min="1575" max="1589" width="18" style="87" hidden="1" customWidth="1"/>
    <col min="1590" max="1637" width="11.42578125" style="87" hidden="1" customWidth="1"/>
    <col min="1638" max="1791" width="11.42578125" style="87" hidden="1"/>
    <col min="1792" max="1792" width="8.7109375" style="87" hidden="1" customWidth="1"/>
    <col min="1793" max="1793" width="101.28515625" style="87" hidden="1" customWidth="1"/>
    <col min="1794" max="1794" width="16.7109375" style="87" hidden="1" customWidth="1"/>
    <col min="1795" max="1817" width="18" style="87" hidden="1" customWidth="1"/>
    <col min="1818" max="1818" width="19.42578125" style="87" hidden="1" customWidth="1"/>
    <col min="1819" max="1819" width="17.85546875" style="87" hidden="1" customWidth="1"/>
    <col min="1820" max="1820" width="19.85546875" style="87" hidden="1" customWidth="1"/>
    <col min="1821" max="1828" width="18" style="87" hidden="1" customWidth="1"/>
    <col min="1829" max="1829" width="20.140625" style="87" hidden="1" customWidth="1"/>
    <col min="1830" max="1830" width="19.85546875" style="87" hidden="1" customWidth="1"/>
    <col min="1831" max="1845" width="18" style="87" hidden="1" customWidth="1"/>
    <col min="1846" max="1893" width="11.42578125" style="87" hidden="1" customWidth="1"/>
    <col min="1894" max="2047" width="11.42578125" style="87" hidden="1"/>
    <col min="2048" max="2048" width="8.7109375" style="87" hidden="1" customWidth="1"/>
    <col min="2049" max="2049" width="101.28515625" style="87" hidden="1" customWidth="1"/>
    <col min="2050" max="2050" width="16.7109375" style="87" hidden="1" customWidth="1"/>
    <col min="2051" max="2073" width="18" style="87" hidden="1" customWidth="1"/>
    <col min="2074" max="2074" width="19.42578125" style="87" hidden="1" customWidth="1"/>
    <col min="2075" max="2075" width="17.85546875" style="87" hidden="1" customWidth="1"/>
    <col min="2076" max="2076" width="19.85546875" style="87" hidden="1" customWidth="1"/>
    <col min="2077" max="2084" width="18" style="87" hidden="1" customWidth="1"/>
    <col min="2085" max="2085" width="20.140625" style="87" hidden="1" customWidth="1"/>
    <col min="2086" max="2086" width="19.85546875" style="87" hidden="1" customWidth="1"/>
    <col min="2087" max="2101" width="18" style="87" hidden="1" customWidth="1"/>
    <col min="2102" max="2149" width="11.42578125" style="87" hidden="1" customWidth="1"/>
    <col min="2150" max="2303" width="11.42578125" style="87" hidden="1"/>
    <col min="2304" max="2304" width="8.7109375" style="87" hidden="1" customWidth="1"/>
    <col min="2305" max="2305" width="101.28515625" style="87" hidden="1" customWidth="1"/>
    <col min="2306" max="2306" width="16.7109375" style="87" hidden="1" customWidth="1"/>
    <col min="2307" max="2329" width="18" style="87" hidden="1" customWidth="1"/>
    <col min="2330" max="2330" width="19.42578125" style="87" hidden="1" customWidth="1"/>
    <col min="2331" max="2331" width="17.85546875" style="87" hidden="1" customWidth="1"/>
    <col min="2332" max="2332" width="19.85546875" style="87" hidden="1" customWidth="1"/>
    <col min="2333" max="2340" width="18" style="87" hidden="1" customWidth="1"/>
    <col min="2341" max="2341" width="20.140625" style="87" hidden="1" customWidth="1"/>
    <col min="2342" max="2342" width="19.85546875" style="87" hidden="1" customWidth="1"/>
    <col min="2343" max="2357" width="18" style="87" hidden="1" customWidth="1"/>
    <col min="2358" max="2405" width="11.42578125" style="87" hidden="1" customWidth="1"/>
    <col min="2406" max="2559" width="11.42578125" style="87" hidden="1"/>
    <col min="2560" max="2560" width="8.7109375" style="87" hidden="1" customWidth="1"/>
    <col min="2561" max="2561" width="101.28515625" style="87" hidden="1" customWidth="1"/>
    <col min="2562" max="2562" width="16.7109375" style="87" hidden="1" customWidth="1"/>
    <col min="2563" max="2585" width="18" style="87" hidden="1" customWidth="1"/>
    <col min="2586" max="2586" width="19.42578125" style="87" hidden="1" customWidth="1"/>
    <col min="2587" max="2587" width="17.85546875" style="87" hidden="1" customWidth="1"/>
    <col min="2588" max="2588" width="19.85546875" style="87" hidden="1" customWidth="1"/>
    <col min="2589" max="2596" width="18" style="87" hidden="1" customWidth="1"/>
    <col min="2597" max="2597" width="20.140625" style="87" hidden="1" customWidth="1"/>
    <col min="2598" max="2598" width="19.85546875" style="87" hidden="1" customWidth="1"/>
    <col min="2599" max="2613" width="18" style="87" hidden="1" customWidth="1"/>
    <col min="2614" max="2661" width="11.42578125" style="87" hidden="1" customWidth="1"/>
    <col min="2662" max="2815" width="11.42578125" style="87" hidden="1"/>
    <col min="2816" max="2816" width="8.7109375" style="87" hidden="1" customWidth="1"/>
    <col min="2817" max="2817" width="101.28515625" style="87" hidden="1" customWidth="1"/>
    <col min="2818" max="2818" width="16.7109375" style="87" hidden="1" customWidth="1"/>
    <col min="2819" max="2841" width="18" style="87" hidden="1" customWidth="1"/>
    <col min="2842" max="2842" width="19.42578125" style="87" hidden="1" customWidth="1"/>
    <col min="2843" max="2843" width="17.85546875" style="87" hidden="1" customWidth="1"/>
    <col min="2844" max="2844" width="19.85546875" style="87" hidden="1" customWidth="1"/>
    <col min="2845" max="2852" width="18" style="87" hidden="1" customWidth="1"/>
    <col min="2853" max="2853" width="20.140625" style="87" hidden="1" customWidth="1"/>
    <col min="2854" max="2854" width="19.85546875" style="87" hidden="1" customWidth="1"/>
    <col min="2855" max="2869" width="18" style="87" hidden="1" customWidth="1"/>
    <col min="2870" max="2917" width="11.42578125" style="87" hidden="1" customWidth="1"/>
    <col min="2918" max="3071" width="11.42578125" style="87" hidden="1"/>
    <col min="3072" max="3072" width="8.7109375" style="87" hidden="1" customWidth="1"/>
    <col min="3073" max="3073" width="101.28515625" style="87" hidden="1" customWidth="1"/>
    <col min="3074" max="3074" width="16.7109375" style="87" hidden="1" customWidth="1"/>
    <col min="3075" max="3097" width="18" style="87" hidden="1" customWidth="1"/>
    <col min="3098" max="3098" width="19.42578125" style="87" hidden="1" customWidth="1"/>
    <col min="3099" max="3099" width="17.85546875" style="87" hidden="1" customWidth="1"/>
    <col min="3100" max="3100" width="19.85546875" style="87" hidden="1" customWidth="1"/>
    <col min="3101" max="3108" width="18" style="87" hidden="1" customWidth="1"/>
    <col min="3109" max="3109" width="20.140625" style="87" hidden="1" customWidth="1"/>
    <col min="3110" max="3110" width="19.85546875" style="87" hidden="1" customWidth="1"/>
    <col min="3111" max="3125" width="18" style="87" hidden="1" customWidth="1"/>
    <col min="3126" max="3173" width="11.42578125" style="87" hidden="1" customWidth="1"/>
    <col min="3174" max="3327" width="11.42578125" style="87" hidden="1"/>
    <col min="3328" max="3328" width="8.7109375" style="87" hidden="1" customWidth="1"/>
    <col min="3329" max="3329" width="101.28515625" style="87" hidden="1" customWidth="1"/>
    <col min="3330" max="3330" width="16.7109375" style="87" hidden="1" customWidth="1"/>
    <col min="3331" max="3353" width="18" style="87" hidden="1" customWidth="1"/>
    <col min="3354" max="3354" width="19.42578125" style="87" hidden="1" customWidth="1"/>
    <col min="3355" max="3355" width="17.85546875" style="87" hidden="1" customWidth="1"/>
    <col min="3356" max="3356" width="19.85546875" style="87" hidden="1" customWidth="1"/>
    <col min="3357" max="3364" width="18" style="87" hidden="1" customWidth="1"/>
    <col min="3365" max="3365" width="20.140625" style="87" hidden="1" customWidth="1"/>
    <col min="3366" max="3366" width="19.85546875" style="87" hidden="1" customWidth="1"/>
    <col min="3367" max="3381" width="18" style="87" hidden="1" customWidth="1"/>
    <col min="3382" max="3429" width="11.42578125" style="87" hidden="1" customWidth="1"/>
    <col min="3430" max="3583" width="11.42578125" style="87" hidden="1"/>
    <col min="3584" max="3584" width="8.7109375" style="87" hidden="1" customWidth="1"/>
    <col min="3585" max="3585" width="101.28515625" style="87" hidden="1" customWidth="1"/>
    <col min="3586" max="3586" width="16.7109375" style="87" hidden="1" customWidth="1"/>
    <col min="3587" max="3609" width="18" style="87" hidden="1" customWidth="1"/>
    <col min="3610" max="3610" width="19.42578125" style="87" hidden="1" customWidth="1"/>
    <col min="3611" max="3611" width="17.85546875" style="87" hidden="1" customWidth="1"/>
    <col min="3612" max="3612" width="19.85546875" style="87" hidden="1" customWidth="1"/>
    <col min="3613" max="3620" width="18" style="87" hidden="1" customWidth="1"/>
    <col min="3621" max="3621" width="20.140625" style="87" hidden="1" customWidth="1"/>
    <col min="3622" max="3622" width="19.85546875" style="87" hidden="1" customWidth="1"/>
    <col min="3623" max="3637" width="18" style="87" hidden="1" customWidth="1"/>
    <col min="3638" max="3685" width="11.42578125" style="87" hidden="1" customWidth="1"/>
    <col min="3686" max="3839" width="11.42578125" style="87" hidden="1"/>
    <col min="3840" max="3840" width="8.7109375" style="87" hidden="1" customWidth="1"/>
    <col min="3841" max="3841" width="101.28515625" style="87" hidden="1" customWidth="1"/>
    <col min="3842" max="3842" width="16.7109375" style="87" hidden="1" customWidth="1"/>
    <col min="3843" max="3865" width="18" style="87" hidden="1" customWidth="1"/>
    <col min="3866" max="3866" width="19.42578125" style="87" hidden="1" customWidth="1"/>
    <col min="3867" max="3867" width="17.85546875" style="87" hidden="1" customWidth="1"/>
    <col min="3868" max="3868" width="19.85546875" style="87" hidden="1" customWidth="1"/>
    <col min="3869" max="3876" width="18" style="87" hidden="1" customWidth="1"/>
    <col min="3877" max="3877" width="20.140625" style="87" hidden="1" customWidth="1"/>
    <col min="3878" max="3878" width="19.85546875" style="87" hidden="1" customWidth="1"/>
    <col min="3879" max="3893" width="18" style="87" hidden="1" customWidth="1"/>
    <col min="3894" max="3941" width="11.42578125" style="87" hidden="1" customWidth="1"/>
    <col min="3942" max="4095" width="11.42578125" style="87" hidden="1"/>
    <col min="4096" max="4096" width="8.7109375" style="87" hidden="1" customWidth="1"/>
    <col min="4097" max="4097" width="101.28515625" style="87" hidden="1" customWidth="1"/>
    <col min="4098" max="4098" width="16.7109375" style="87" hidden="1" customWidth="1"/>
    <col min="4099" max="4121" width="18" style="87" hidden="1" customWidth="1"/>
    <col min="4122" max="4122" width="19.42578125" style="87" hidden="1" customWidth="1"/>
    <col min="4123" max="4123" width="17.85546875" style="87" hidden="1" customWidth="1"/>
    <col min="4124" max="4124" width="19.85546875" style="87" hidden="1" customWidth="1"/>
    <col min="4125" max="4132" width="18" style="87" hidden="1" customWidth="1"/>
    <col min="4133" max="4133" width="20.140625" style="87" hidden="1" customWidth="1"/>
    <col min="4134" max="4134" width="19.85546875" style="87" hidden="1" customWidth="1"/>
    <col min="4135" max="4149" width="18" style="87" hidden="1" customWidth="1"/>
    <col min="4150" max="4197" width="11.42578125" style="87" hidden="1" customWidth="1"/>
    <col min="4198" max="4351" width="11.42578125" style="87" hidden="1"/>
    <col min="4352" max="4352" width="8.7109375" style="87" hidden="1" customWidth="1"/>
    <col min="4353" max="4353" width="101.28515625" style="87" hidden="1" customWidth="1"/>
    <col min="4354" max="4354" width="16.7109375" style="87" hidden="1" customWidth="1"/>
    <col min="4355" max="4377" width="18" style="87" hidden="1" customWidth="1"/>
    <col min="4378" max="4378" width="19.42578125" style="87" hidden="1" customWidth="1"/>
    <col min="4379" max="4379" width="17.85546875" style="87" hidden="1" customWidth="1"/>
    <col min="4380" max="4380" width="19.85546875" style="87" hidden="1" customWidth="1"/>
    <col min="4381" max="4388" width="18" style="87" hidden="1" customWidth="1"/>
    <col min="4389" max="4389" width="20.140625" style="87" hidden="1" customWidth="1"/>
    <col min="4390" max="4390" width="19.85546875" style="87" hidden="1" customWidth="1"/>
    <col min="4391" max="4405" width="18" style="87" hidden="1" customWidth="1"/>
    <col min="4406" max="4453" width="11.42578125" style="87" hidden="1" customWidth="1"/>
    <col min="4454" max="4607" width="11.42578125" style="87" hidden="1"/>
    <col min="4608" max="4608" width="8.7109375" style="87" hidden="1" customWidth="1"/>
    <col min="4609" max="4609" width="101.28515625" style="87" hidden="1" customWidth="1"/>
    <col min="4610" max="4610" width="16.7109375" style="87" hidden="1" customWidth="1"/>
    <col min="4611" max="4633" width="18" style="87" hidden="1" customWidth="1"/>
    <col min="4634" max="4634" width="19.42578125" style="87" hidden="1" customWidth="1"/>
    <col min="4635" max="4635" width="17.85546875" style="87" hidden="1" customWidth="1"/>
    <col min="4636" max="4636" width="19.85546875" style="87" hidden="1" customWidth="1"/>
    <col min="4637" max="4644" width="18" style="87" hidden="1" customWidth="1"/>
    <col min="4645" max="4645" width="20.140625" style="87" hidden="1" customWidth="1"/>
    <col min="4646" max="4646" width="19.85546875" style="87" hidden="1" customWidth="1"/>
    <col min="4647" max="4661" width="18" style="87" hidden="1" customWidth="1"/>
    <col min="4662" max="4709" width="11.42578125" style="87" hidden="1" customWidth="1"/>
    <col min="4710" max="4863" width="11.42578125" style="87" hidden="1"/>
    <col min="4864" max="4864" width="8.7109375" style="87" hidden="1" customWidth="1"/>
    <col min="4865" max="4865" width="101.28515625" style="87" hidden="1" customWidth="1"/>
    <col min="4866" max="4866" width="16.7109375" style="87" hidden="1" customWidth="1"/>
    <col min="4867" max="4889" width="18" style="87" hidden="1" customWidth="1"/>
    <col min="4890" max="4890" width="19.42578125" style="87" hidden="1" customWidth="1"/>
    <col min="4891" max="4891" width="17.85546875" style="87" hidden="1" customWidth="1"/>
    <col min="4892" max="4892" width="19.85546875" style="87" hidden="1" customWidth="1"/>
    <col min="4893" max="4900" width="18" style="87" hidden="1" customWidth="1"/>
    <col min="4901" max="4901" width="20.140625" style="87" hidden="1" customWidth="1"/>
    <col min="4902" max="4902" width="19.85546875" style="87" hidden="1" customWidth="1"/>
    <col min="4903" max="4917" width="18" style="87" hidden="1" customWidth="1"/>
    <col min="4918" max="4965" width="11.42578125" style="87" hidden="1" customWidth="1"/>
    <col min="4966" max="5119" width="11.42578125" style="87" hidden="1"/>
    <col min="5120" max="5120" width="8.7109375" style="87" hidden="1" customWidth="1"/>
    <col min="5121" max="5121" width="101.28515625" style="87" hidden="1" customWidth="1"/>
    <col min="5122" max="5122" width="16.7109375" style="87" hidden="1" customWidth="1"/>
    <col min="5123" max="5145" width="18" style="87" hidden="1" customWidth="1"/>
    <col min="5146" max="5146" width="19.42578125" style="87" hidden="1" customWidth="1"/>
    <col min="5147" max="5147" width="17.85546875" style="87" hidden="1" customWidth="1"/>
    <col min="5148" max="5148" width="19.85546875" style="87" hidden="1" customWidth="1"/>
    <col min="5149" max="5156" width="18" style="87" hidden="1" customWidth="1"/>
    <col min="5157" max="5157" width="20.140625" style="87" hidden="1" customWidth="1"/>
    <col min="5158" max="5158" width="19.85546875" style="87" hidden="1" customWidth="1"/>
    <col min="5159" max="5173" width="18" style="87" hidden="1" customWidth="1"/>
    <col min="5174" max="5221" width="11.42578125" style="87" hidden="1" customWidth="1"/>
    <col min="5222" max="5375" width="11.42578125" style="87" hidden="1"/>
    <col min="5376" max="5376" width="8.7109375" style="87" hidden="1" customWidth="1"/>
    <col min="5377" max="5377" width="101.28515625" style="87" hidden="1" customWidth="1"/>
    <col min="5378" max="5378" width="16.7109375" style="87" hidden="1" customWidth="1"/>
    <col min="5379" max="5401" width="18" style="87" hidden="1" customWidth="1"/>
    <col min="5402" max="5402" width="19.42578125" style="87" hidden="1" customWidth="1"/>
    <col min="5403" max="5403" width="17.85546875" style="87" hidden="1" customWidth="1"/>
    <col min="5404" max="5404" width="19.85546875" style="87" hidden="1" customWidth="1"/>
    <col min="5405" max="5412" width="18" style="87" hidden="1" customWidth="1"/>
    <col min="5413" max="5413" width="20.140625" style="87" hidden="1" customWidth="1"/>
    <col min="5414" max="5414" width="19.85546875" style="87" hidden="1" customWidth="1"/>
    <col min="5415" max="5429" width="18" style="87" hidden="1" customWidth="1"/>
    <col min="5430" max="5477" width="11.42578125" style="87" hidden="1" customWidth="1"/>
    <col min="5478" max="5631" width="11.42578125" style="87" hidden="1"/>
    <col min="5632" max="5632" width="8.7109375" style="87" hidden="1" customWidth="1"/>
    <col min="5633" max="5633" width="101.28515625" style="87" hidden="1" customWidth="1"/>
    <col min="5634" max="5634" width="16.7109375" style="87" hidden="1" customWidth="1"/>
    <col min="5635" max="5657" width="18" style="87" hidden="1" customWidth="1"/>
    <col min="5658" max="5658" width="19.42578125" style="87" hidden="1" customWidth="1"/>
    <col min="5659" max="5659" width="17.85546875" style="87" hidden="1" customWidth="1"/>
    <col min="5660" max="5660" width="19.85546875" style="87" hidden="1" customWidth="1"/>
    <col min="5661" max="5668" width="18" style="87" hidden="1" customWidth="1"/>
    <col min="5669" max="5669" width="20.140625" style="87" hidden="1" customWidth="1"/>
    <col min="5670" max="5670" width="19.85546875" style="87" hidden="1" customWidth="1"/>
    <col min="5671" max="5685" width="18" style="87" hidden="1" customWidth="1"/>
    <col min="5686" max="5733" width="11.42578125" style="87" hidden="1" customWidth="1"/>
    <col min="5734" max="5887" width="11.42578125" style="87" hidden="1"/>
    <col min="5888" max="5888" width="8.7109375" style="87" hidden="1" customWidth="1"/>
    <col min="5889" max="5889" width="101.28515625" style="87" hidden="1" customWidth="1"/>
    <col min="5890" max="5890" width="16.7109375" style="87" hidden="1" customWidth="1"/>
    <col min="5891" max="5913" width="18" style="87" hidden="1" customWidth="1"/>
    <col min="5914" max="5914" width="19.42578125" style="87" hidden="1" customWidth="1"/>
    <col min="5915" max="5915" width="17.85546875" style="87" hidden="1" customWidth="1"/>
    <col min="5916" max="5916" width="19.85546875" style="87" hidden="1" customWidth="1"/>
    <col min="5917" max="5924" width="18" style="87" hidden="1" customWidth="1"/>
    <col min="5925" max="5925" width="20.140625" style="87" hidden="1" customWidth="1"/>
    <col min="5926" max="5926" width="19.85546875" style="87" hidden="1" customWidth="1"/>
    <col min="5927" max="5941" width="18" style="87" hidden="1" customWidth="1"/>
    <col min="5942" max="5989" width="11.42578125" style="87" hidden="1" customWidth="1"/>
    <col min="5990" max="6143" width="11.42578125" style="87" hidden="1"/>
    <col min="6144" max="6144" width="8.7109375" style="87" hidden="1" customWidth="1"/>
    <col min="6145" max="6145" width="101.28515625" style="87" hidden="1" customWidth="1"/>
    <col min="6146" max="6146" width="16.7109375" style="87" hidden="1" customWidth="1"/>
    <col min="6147" max="6169" width="18" style="87" hidden="1" customWidth="1"/>
    <col min="6170" max="6170" width="19.42578125" style="87" hidden="1" customWidth="1"/>
    <col min="6171" max="6171" width="17.85546875" style="87" hidden="1" customWidth="1"/>
    <col min="6172" max="6172" width="19.85546875" style="87" hidden="1" customWidth="1"/>
    <col min="6173" max="6180" width="18" style="87" hidden="1" customWidth="1"/>
    <col min="6181" max="6181" width="20.140625" style="87" hidden="1" customWidth="1"/>
    <col min="6182" max="6182" width="19.85546875" style="87" hidden="1" customWidth="1"/>
    <col min="6183" max="6197" width="18" style="87" hidden="1" customWidth="1"/>
    <col min="6198" max="6245" width="11.42578125" style="87" hidden="1" customWidth="1"/>
    <col min="6246" max="6399" width="11.42578125" style="87" hidden="1"/>
    <col min="6400" max="6400" width="8.7109375" style="87" hidden="1" customWidth="1"/>
    <col min="6401" max="6401" width="101.28515625" style="87" hidden="1" customWidth="1"/>
    <col min="6402" max="6402" width="16.7109375" style="87" hidden="1" customWidth="1"/>
    <col min="6403" max="6425" width="18" style="87" hidden="1" customWidth="1"/>
    <col min="6426" max="6426" width="19.42578125" style="87" hidden="1" customWidth="1"/>
    <col min="6427" max="6427" width="17.85546875" style="87" hidden="1" customWidth="1"/>
    <col min="6428" max="6428" width="19.85546875" style="87" hidden="1" customWidth="1"/>
    <col min="6429" max="6436" width="18" style="87" hidden="1" customWidth="1"/>
    <col min="6437" max="6437" width="20.140625" style="87" hidden="1" customWidth="1"/>
    <col min="6438" max="6438" width="19.85546875" style="87" hidden="1" customWidth="1"/>
    <col min="6439" max="6453" width="18" style="87" hidden="1" customWidth="1"/>
    <col min="6454" max="6501" width="11.42578125" style="87" hidden="1" customWidth="1"/>
    <col min="6502" max="6655" width="11.42578125" style="87" hidden="1"/>
    <col min="6656" max="6656" width="8.7109375" style="87" hidden="1" customWidth="1"/>
    <col min="6657" max="6657" width="101.28515625" style="87" hidden="1" customWidth="1"/>
    <col min="6658" max="6658" width="16.7109375" style="87" hidden="1" customWidth="1"/>
    <col min="6659" max="6681" width="18" style="87" hidden="1" customWidth="1"/>
    <col min="6682" max="6682" width="19.42578125" style="87" hidden="1" customWidth="1"/>
    <col min="6683" max="6683" width="17.85546875" style="87" hidden="1" customWidth="1"/>
    <col min="6684" max="6684" width="19.85546875" style="87" hidden="1" customWidth="1"/>
    <col min="6685" max="6692" width="18" style="87" hidden="1" customWidth="1"/>
    <col min="6693" max="6693" width="20.140625" style="87" hidden="1" customWidth="1"/>
    <col min="6694" max="6694" width="19.85546875" style="87" hidden="1" customWidth="1"/>
    <col min="6695" max="6709" width="18" style="87" hidden="1" customWidth="1"/>
    <col min="6710" max="6757" width="11.42578125" style="87" hidden="1" customWidth="1"/>
    <col min="6758" max="6911" width="11.42578125" style="87" hidden="1"/>
    <col min="6912" max="6912" width="8.7109375" style="87" hidden="1" customWidth="1"/>
    <col min="6913" max="6913" width="101.28515625" style="87" hidden="1" customWidth="1"/>
    <col min="6914" max="6914" width="16.7109375" style="87" hidden="1" customWidth="1"/>
    <col min="6915" max="6937" width="18" style="87" hidden="1" customWidth="1"/>
    <col min="6938" max="6938" width="19.42578125" style="87" hidden="1" customWidth="1"/>
    <col min="6939" max="6939" width="17.85546875" style="87" hidden="1" customWidth="1"/>
    <col min="6940" max="6940" width="19.85546875" style="87" hidden="1" customWidth="1"/>
    <col min="6941" max="6948" width="18" style="87" hidden="1" customWidth="1"/>
    <col min="6949" max="6949" width="20.140625" style="87" hidden="1" customWidth="1"/>
    <col min="6950" max="6950" width="19.85546875" style="87" hidden="1" customWidth="1"/>
    <col min="6951" max="6965" width="18" style="87" hidden="1" customWidth="1"/>
    <col min="6966" max="7013" width="11.42578125" style="87" hidden="1" customWidth="1"/>
    <col min="7014" max="7167" width="11.42578125" style="87" hidden="1"/>
    <col min="7168" max="7168" width="8.7109375" style="87" hidden="1" customWidth="1"/>
    <col min="7169" max="7169" width="101.28515625" style="87" hidden="1" customWidth="1"/>
    <col min="7170" max="7170" width="16.7109375" style="87" hidden="1" customWidth="1"/>
    <col min="7171" max="7193" width="18" style="87" hidden="1" customWidth="1"/>
    <col min="7194" max="7194" width="19.42578125" style="87" hidden="1" customWidth="1"/>
    <col min="7195" max="7195" width="17.85546875" style="87" hidden="1" customWidth="1"/>
    <col min="7196" max="7196" width="19.85546875" style="87" hidden="1" customWidth="1"/>
    <col min="7197" max="7204" width="18" style="87" hidden="1" customWidth="1"/>
    <col min="7205" max="7205" width="20.140625" style="87" hidden="1" customWidth="1"/>
    <col min="7206" max="7206" width="19.85546875" style="87" hidden="1" customWidth="1"/>
    <col min="7207" max="7221" width="18" style="87" hidden="1" customWidth="1"/>
    <col min="7222" max="7269" width="11.42578125" style="87" hidden="1" customWidth="1"/>
    <col min="7270" max="7423" width="11.42578125" style="87" hidden="1"/>
    <col min="7424" max="7424" width="8.7109375" style="87" hidden="1" customWidth="1"/>
    <col min="7425" max="7425" width="101.28515625" style="87" hidden="1" customWidth="1"/>
    <col min="7426" max="7426" width="16.7109375" style="87" hidden="1" customWidth="1"/>
    <col min="7427" max="7449" width="18" style="87" hidden="1" customWidth="1"/>
    <col min="7450" max="7450" width="19.42578125" style="87" hidden="1" customWidth="1"/>
    <col min="7451" max="7451" width="17.85546875" style="87" hidden="1" customWidth="1"/>
    <col min="7452" max="7452" width="19.85546875" style="87" hidden="1" customWidth="1"/>
    <col min="7453" max="7460" width="18" style="87" hidden="1" customWidth="1"/>
    <col min="7461" max="7461" width="20.140625" style="87" hidden="1" customWidth="1"/>
    <col min="7462" max="7462" width="19.85546875" style="87" hidden="1" customWidth="1"/>
    <col min="7463" max="7477" width="18" style="87" hidden="1" customWidth="1"/>
    <col min="7478" max="7525" width="11.42578125" style="87" hidden="1" customWidth="1"/>
    <col min="7526" max="7679" width="11.42578125" style="87" hidden="1"/>
    <col min="7680" max="7680" width="8.7109375" style="87" hidden="1" customWidth="1"/>
    <col min="7681" max="7681" width="101.28515625" style="87" hidden="1" customWidth="1"/>
    <col min="7682" max="7682" width="16.7109375" style="87" hidden="1" customWidth="1"/>
    <col min="7683" max="7705" width="18" style="87" hidden="1" customWidth="1"/>
    <col min="7706" max="7706" width="19.42578125" style="87" hidden="1" customWidth="1"/>
    <col min="7707" max="7707" width="17.85546875" style="87" hidden="1" customWidth="1"/>
    <col min="7708" max="7708" width="19.85546875" style="87" hidden="1" customWidth="1"/>
    <col min="7709" max="7716" width="18" style="87" hidden="1" customWidth="1"/>
    <col min="7717" max="7717" width="20.140625" style="87" hidden="1" customWidth="1"/>
    <col min="7718" max="7718" width="19.85546875" style="87" hidden="1" customWidth="1"/>
    <col min="7719" max="7733" width="18" style="87" hidden="1" customWidth="1"/>
    <col min="7734" max="7781" width="11.42578125" style="87" hidden="1" customWidth="1"/>
    <col min="7782" max="7935" width="11.42578125" style="87" hidden="1"/>
    <col min="7936" max="7936" width="8.7109375" style="87" hidden="1" customWidth="1"/>
    <col min="7937" max="7937" width="101.28515625" style="87" hidden="1" customWidth="1"/>
    <col min="7938" max="7938" width="16.7109375" style="87" hidden="1" customWidth="1"/>
    <col min="7939" max="7961" width="18" style="87" hidden="1" customWidth="1"/>
    <col min="7962" max="7962" width="19.42578125" style="87" hidden="1" customWidth="1"/>
    <col min="7963" max="7963" width="17.85546875" style="87" hidden="1" customWidth="1"/>
    <col min="7964" max="7964" width="19.85546875" style="87" hidden="1" customWidth="1"/>
    <col min="7965" max="7972" width="18" style="87" hidden="1" customWidth="1"/>
    <col min="7973" max="7973" width="20.140625" style="87" hidden="1" customWidth="1"/>
    <col min="7974" max="7974" width="19.85546875" style="87" hidden="1" customWidth="1"/>
    <col min="7975" max="7989" width="18" style="87" hidden="1" customWidth="1"/>
    <col min="7990" max="8037" width="11.42578125" style="87" hidden="1" customWidth="1"/>
    <col min="8038" max="8191" width="11.42578125" style="87" hidden="1"/>
    <col min="8192" max="8192" width="8.7109375" style="87" hidden="1" customWidth="1"/>
    <col min="8193" max="8193" width="101.28515625" style="87" hidden="1" customWidth="1"/>
    <col min="8194" max="8194" width="16.7109375" style="87" hidden="1" customWidth="1"/>
    <col min="8195" max="8217" width="18" style="87" hidden="1" customWidth="1"/>
    <col min="8218" max="8218" width="19.42578125" style="87" hidden="1" customWidth="1"/>
    <col min="8219" max="8219" width="17.85546875" style="87" hidden="1" customWidth="1"/>
    <col min="8220" max="8220" width="19.85546875" style="87" hidden="1" customWidth="1"/>
    <col min="8221" max="8228" width="18" style="87" hidden="1" customWidth="1"/>
    <col min="8229" max="8229" width="20.140625" style="87" hidden="1" customWidth="1"/>
    <col min="8230" max="8230" width="19.85546875" style="87" hidden="1" customWidth="1"/>
    <col min="8231" max="8245" width="18" style="87" hidden="1" customWidth="1"/>
    <col min="8246" max="8293" width="11.42578125" style="87" hidden="1" customWidth="1"/>
    <col min="8294" max="8447" width="11.42578125" style="87" hidden="1"/>
    <col min="8448" max="8448" width="8.7109375" style="87" hidden="1" customWidth="1"/>
    <col min="8449" max="8449" width="101.28515625" style="87" hidden="1" customWidth="1"/>
    <col min="8450" max="8450" width="16.7109375" style="87" hidden="1" customWidth="1"/>
    <col min="8451" max="8473" width="18" style="87" hidden="1" customWidth="1"/>
    <col min="8474" max="8474" width="19.42578125" style="87" hidden="1" customWidth="1"/>
    <col min="8475" max="8475" width="17.85546875" style="87" hidden="1" customWidth="1"/>
    <col min="8476" max="8476" width="19.85546875" style="87" hidden="1" customWidth="1"/>
    <col min="8477" max="8484" width="18" style="87" hidden="1" customWidth="1"/>
    <col min="8485" max="8485" width="20.140625" style="87" hidden="1" customWidth="1"/>
    <col min="8486" max="8486" width="19.85546875" style="87" hidden="1" customWidth="1"/>
    <col min="8487" max="8501" width="18" style="87" hidden="1" customWidth="1"/>
    <col min="8502" max="8549" width="11.42578125" style="87" hidden="1" customWidth="1"/>
    <col min="8550" max="8703" width="11.42578125" style="87" hidden="1"/>
    <col min="8704" max="8704" width="8.7109375" style="87" hidden="1" customWidth="1"/>
    <col min="8705" max="8705" width="101.28515625" style="87" hidden="1" customWidth="1"/>
    <col min="8706" max="8706" width="16.7109375" style="87" hidden="1" customWidth="1"/>
    <col min="8707" max="8729" width="18" style="87" hidden="1" customWidth="1"/>
    <col min="8730" max="8730" width="19.42578125" style="87" hidden="1" customWidth="1"/>
    <col min="8731" max="8731" width="17.85546875" style="87" hidden="1" customWidth="1"/>
    <col min="8732" max="8732" width="19.85546875" style="87" hidden="1" customWidth="1"/>
    <col min="8733" max="8740" width="18" style="87" hidden="1" customWidth="1"/>
    <col min="8741" max="8741" width="20.140625" style="87" hidden="1" customWidth="1"/>
    <col min="8742" max="8742" width="19.85546875" style="87" hidden="1" customWidth="1"/>
    <col min="8743" max="8757" width="18" style="87" hidden="1" customWidth="1"/>
    <col min="8758" max="8805" width="11.42578125" style="87" hidden="1" customWidth="1"/>
    <col min="8806" max="8959" width="11.42578125" style="87" hidden="1"/>
    <col min="8960" max="8960" width="8.7109375" style="87" hidden="1" customWidth="1"/>
    <col min="8961" max="8961" width="101.28515625" style="87" hidden="1" customWidth="1"/>
    <col min="8962" max="8962" width="16.7109375" style="87" hidden="1" customWidth="1"/>
    <col min="8963" max="8985" width="18" style="87" hidden="1" customWidth="1"/>
    <col min="8986" max="8986" width="19.42578125" style="87" hidden="1" customWidth="1"/>
    <col min="8987" max="8987" width="17.85546875" style="87" hidden="1" customWidth="1"/>
    <col min="8988" max="8988" width="19.85546875" style="87" hidden="1" customWidth="1"/>
    <col min="8989" max="8996" width="18" style="87" hidden="1" customWidth="1"/>
    <col min="8997" max="8997" width="20.140625" style="87" hidden="1" customWidth="1"/>
    <col min="8998" max="8998" width="19.85546875" style="87" hidden="1" customWidth="1"/>
    <col min="8999" max="9013" width="18" style="87" hidden="1" customWidth="1"/>
    <col min="9014" max="9061" width="11.42578125" style="87" hidden="1" customWidth="1"/>
    <col min="9062" max="9215" width="11.42578125" style="87" hidden="1"/>
    <col min="9216" max="9216" width="8.7109375" style="87" hidden="1" customWidth="1"/>
    <col min="9217" max="9217" width="101.28515625" style="87" hidden="1" customWidth="1"/>
    <col min="9218" max="9218" width="16.7109375" style="87" hidden="1" customWidth="1"/>
    <col min="9219" max="9241" width="18" style="87" hidden="1" customWidth="1"/>
    <col min="9242" max="9242" width="19.42578125" style="87" hidden="1" customWidth="1"/>
    <col min="9243" max="9243" width="17.85546875" style="87" hidden="1" customWidth="1"/>
    <col min="9244" max="9244" width="19.85546875" style="87" hidden="1" customWidth="1"/>
    <col min="9245" max="9252" width="18" style="87" hidden="1" customWidth="1"/>
    <col min="9253" max="9253" width="20.140625" style="87" hidden="1" customWidth="1"/>
    <col min="9254" max="9254" width="19.85546875" style="87" hidden="1" customWidth="1"/>
    <col min="9255" max="9269" width="18" style="87" hidden="1" customWidth="1"/>
    <col min="9270" max="9317" width="11.42578125" style="87" hidden="1" customWidth="1"/>
    <col min="9318" max="9471" width="11.42578125" style="87" hidden="1"/>
    <col min="9472" max="9472" width="8.7109375" style="87" hidden="1" customWidth="1"/>
    <col min="9473" max="9473" width="101.28515625" style="87" hidden="1" customWidth="1"/>
    <col min="9474" max="9474" width="16.7109375" style="87" hidden="1" customWidth="1"/>
    <col min="9475" max="9497" width="18" style="87" hidden="1" customWidth="1"/>
    <col min="9498" max="9498" width="19.42578125" style="87" hidden="1" customWidth="1"/>
    <col min="9499" max="9499" width="17.85546875" style="87" hidden="1" customWidth="1"/>
    <col min="9500" max="9500" width="19.85546875" style="87" hidden="1" customWidth="1"/>
    <col min="9501" max="9508" width="18" style="87" hidden="1" customWidth="1"/>
    <col min="9509" max="9509" width="20.140625" style="87" hidden="1" customWidth="1"/>
    <col min="9510" max="9510" width="19.85546875" style="87" hidden="1" customWidth="1"/>
    <col min="9511" max="9525" width="18" style="87" hidden="1" customWidth="1"/>
    <col min="9526" max="9573" width="11.42578125" style="87" hidden="1" customWidth="1"/>
    <col min="9574" max="9727" width="11.42578125" style="87" hidden="1"/>
    <col min="9728" max="9728" width="8.7109375" style="87" hidden="1" customWidth="1"/>
    <col min="9729" max="9729" width="101.28515625" style="87" hidden="1" customWidth="1"/>
    <col min="9730" max="9730" width="16.7109375" style="87" hidden="1" customWidth="1"/>
    <col min="9731" max="9753" width="18" style="87" hidden="1" customWidth="1"/>
    <col min="9754" max="9754" width="19.42578125" style="87" hidden="1" customWidth="1"/>
    <col min="9755" max="9755" width="17.85546875" style="87" hidden="1" customWidth="1"/>
    <col min="9756" max="9756" width="19.85546875" style="87" hidden="1" customWidth="1"/>
    <col min="9757" max="9764" width="18" style="87" hidden="1" customWidth="1"/>
    <col min="9765" max="9765" width="20.140625" style="87" hidden="1" customWidth="1"/>
    <col min="9766" max="9766" width="19.85546875" style="87" hidden="1" customWidth="1"/>
    <col min="9767" max="9781" width="18" style="87" hidden="1" customWidth="1"/>
    <col min="9782" max="9829" width="11.42578125" style="87" hidden="1" customWidth="1"/>
    <col min="9830" max="9983" width="11.42578125" style="87" hidden="1"/>
    <col min="9984" max="9984" width="8.7109375" style="87" hidden="1" customWidth="1"/>
    <col min="9985" max="9985" width="101.28515625" style="87" hidden="1" customWidth="1"/>
    <col min="9986" max="9986" width="16.7109375" style="87" hidden="1" customWidth="1"/>
    <col min="9987" max="10009" width="18" style="87" hidden="1" customWidth="1"/>
    <col min="10010" max="10010" width="19.42578125" style="87" hidden="1" customWidth="1"/>
    <col min="10011" max="10011" width="17.85546875" style="87" hidden="1" customWidth="1"/>
    <col min="10012" max="10012" width="19.85546875" style="87" hidden="1" customWidth="1"/>
    <col min="10013" max="10020" width="18" style="87" hidden="1" customWidth="1"/>
    <col min="10021" max="10021" width="20.140625" style="87" hidden="1" customWidth="1"/>
    <col min="10022" max="10022" width="19.85546875" style="87" hidden="1" customWidth="1"/>
    <col min="10023" max="10037" width="18" style="87" hidden="1" customWidth="1"/>
    <col min="10038" max="10085" width="11.42578125" style="87" hidden="1" customWidth="1"/>
    <col min="10086" max="10239" width="11.42578125" style="87" hidden="1"/>
    <col min="10240" max="10240" width="8.7109375" style="87" hidden="1" customWidth="1"/>
    <col min="10241" max="10241" width="101.28515625" style="87" hidden="1" customWidth="1"/>
    <col min="10242" max="10242" width="16.7109375" style="87" hidden="1" customWidth="1"/>
    <col min="10243" max="10265" width="18" style="87" hidden="1" customWidth="1"/>
    <col min="10266" max="10266" width="19.42578125" style="87" hidden="1" customWidth="1"/>
    <col min="10267" max="10267" width="17.85546875" style="87" hidden="1" customWidth="1"/>
    <col min="10268" max="10268" width="19.85546875" style="87" hidden="1" customWidth="1"/>
    <col min="10269" max="10276" width="18" style="87" hidden="1" customWidth="1"/>
    <col min="10277" max="10277" width="20.140625" style="87" hidden="1" customWidth="1"/>
    <col min="10278" max="10278" width="19.85546875" style="87" hidden="1" customWidth="1"/>
    <col min="10279" max="10293" width="18" style="87" hidden="1" customWidth="1"/>
    <col min="10294" max="10341" width="11.42578125" style="87" hidden="1" customWidth="1"/>
    <col min="10342" max="10495" width="11.42578125" style="87" hidden="1"/>
    <col min="10496" max="10496" width="8.7109375" style="87" hidden="1" customWidth="1"/>
    <col min="10497" max="10497" width="101.28515625" style="87" hidden="1" customWidth="1"/>
    <col min="10498" max="10498" width="16.7109375" style="87" hidden="1" customWidth="1"/>
    <col min="10499" max="10521" width="18" style="87" hidden="1" customWidth="1"/>
    <col min="10522" max="10522" width="19.42578125" style="87" hidden="1" customWidth="1"/>
    <col min="10523" max="10523" width="17.85546875" style="87" hidden="1" customWidth="1"/>
    <col min="10524" max="10524" width="19.85546875" style="87" hidden="1" customWidth="1"/>
    <col min="10525" max="10532" width="18" style="87" hidden="1" customWidth="1"/>
    <col min="10533" max="10533" width="20.140625" style="87" hidden="1" customWidth="1"/>
    <col min="10534" max="10534" width="19.85546875" style="87" hidden="1" customWidth="1"/>
    <col min="10535" max="10549" width="18" style="87" hidden="1" customWidth="1"/>
    <col min="10550" max="10597" width="11.42578125" style="87" hidden="1" customWidth="1"/>
    <col min="10598" max="10751" width="11.42578125" style="87" hidden="1"/>
    <col min="10752" max="10752" width="8.7109375" style="87" hidden="1" customWidth="1"/>
    <col min="10753" max="10753" width="101.28515625" style="87" hidden="1" customWidth="1"/>
    <col min="10754" max="10754" width="16.7109375" style="87" hidden="1" customWidth="1"/>
    <col min="10755" max="10777" width="18" style="87" hidden="1" customWidth="1"/>
    <col min="10778" max="10778" width="19.42578125" style="87" hidden="1" customWidth="1"/>
    <col min="10779" max="10779" width="17.85546875" style="87" hidden="1" customWidth="1"/>
    <col min="10780" max="10780" width="19.85546875" style="87" hidden="1" customWidth="1"/>
    <col min="10781" max="10788" width="18" style="87" hidden="1" customWidth="1"/>
    <col min="10789" max="10789" width="20.140625" style="87" hidden="1" customWidth="1"/>
    <col min="10790" max="10790" width="19.85546875" style="87" hidden="1" customWidth="1"/>
    <col min="10791" max="10805" width="18" style="87" hidden="1" customWidth="1"/>
    <col min="10806" max="10853" width="11.42578125" style="87" hidden="1" customWidth="1"/>
    <col min="10854" max="11007" width="11.42578125" style="87" hidden="1"/>
    <col min="11008" max="11008" width="8.7109375" style="87" hidden="1" customWidth="1"/>
    <col min="11009" max="11009" width="101.28515625" style="87" hidden="1" customWidth="1"/>
    <col min="11010" max="11010" width="16.7109375" style="87" hidden="1" customWidth="1"/>
    <col min="11011" max="11033" width="18" style="87" hidden="1" customWidth="1"/>
    <col min="11034" max="11034" width="19.42578125" style="87" hidden="1" customWidth="1"/>
    <col min="11035" max="11035" width="17.85546875" style="87" hidden="1" customWidth="1"/>
    <col min="11036" max="11036" width="19.85546875" style="87" hidden="1" customWidth="1"/>
    <col min="11037" max="11044" width="18" style="87" hidden="1" customWidth="1"/>
    <col min="11045" max="11045" width="20.140625" style="87" hidden="1" customWidth="1"/>
    <col min="11046" max="11046" width="19.85546875" style="87" hidden="1" customWidth="1"/>
    <col min="11047" max="11061" width="18" style="87" hidden="1" customWidth="1"/>
    <col min="11062" max="11109" width="11.42578125" style="87" hidden="1" customWidth="1"/>
    <col min="11110" max="11263" width="11.42578125" style="87" hidden="1"/>
    <col min="11264" max="11264" width="8.7109375" style="87" hidden="1" customWidth="1"/>
    <col min="11265" max="11265" width="101.28515625" style="87" hidden="1" customWidth="1"/>
    <col min="11266" max="11266" width="16.7109375" style="87" hidden="1" customWidth="1"/>
    <col min="11267" max="11289" width="18" style="87" hidden="1" customWidth="1"/>
    <col min="11290" max="11290" width="19.42578125" style="87" hidden="1" customWidth="1"/>
    <col min="11291" max="11291" width="17.85546875" style="87" hidden="1" customWidth="1"/>
    <col min="11292" max="11292" width="19.85546875" style="87" hidden="1" customWidth="1"/>
    <col min="11293" max="11300" width="18" style="87" hidden="1" customWidth="1"/>
    <col min="11301" max="11301" width="20.140625" style="87" hidden="1" customWidth="1"/>
    <col min="11302" max="11302" width="19.85546875" style="87" hidden="1" customWidth="1"/>
    <col min="11303" max="11317" width="18" style="87" hidden="1" customWidth="1"/>
    <col min="11318" max="11365" width="11.42578125" style="87" hidden="1" customWidth="1"/>
    <col min="11366" max="11519" width="11.42578125" style="87" hidden="1"/>
    <col min="11520" max="11520" width="8.7109375" style="87" hidden="1" customWidth="1"/>
    <col min="11521" max="11521" width="101.28515625" style="87" hidden="1" customWidth="1"/>
    <col min="11522" max="11522" width="16.7109375" style="87" hidden="1" customWidth="1"/>
    <col min="11523" max="11545" width="18" style="87" hidden="1" customWidth="1"/>
    <col min="11546" max="11546" width="19.42578125" style="87" hidden="1" customWidth="1"/>
    <col min="11547" max="11547" width="17.85546875" style="87" hidden="1" customWidth="1"/>
    <col min="11548" max="11548" width="19.85546875" style="87" hidden="1" customWidth="1"/>
    <col min="11549" max="11556" width="18" style="87" hidden="1" customWidth="1"/>
    <col min="11557" max="11557" width="20.140625" style="87" hidden="1" customWidth="1"/>
    <col min="11558" max="11558" width="19.85546875" style="87" hidden="1" customWidth="1"/>
    <col min="11559" max="11573" width="18" style="87" hidden="1" customWidth="1"/>
    <col min="11574" max="11621" width="11.42578125" style="87" hidden="1" customWidth="1"/>
    <col min="11622" max="11775" width="11.42578125" style="87" hidden="1"/>
    <col min="11776" max="11776" width="8.7109375" style="87" hidden="1" customWidth="1"/>
    <col min="11777" max="11777" width="101.28515625" style="87" hidden="1" customWidth="1"/>
    <col min="11778" max="11778" width="16.7109375" style="87" hidden="1" customWidth="1"/>
    <col min="11779" max="11801" width="18" style="87" hidden="1" customWidth="1"/>
    <col min="11802" max="11802" width="19.42578125" style="87" hidden="1" customWidth="1"/>
    <col min="11803" max="11803" width="17.85546875" style="87" hidden="1" customWidth="1"/>
    <col min="11804" max="11804" width="19.85546875" style="87" hidden="1" customWidth="1"/>
    <col min="11805" max="11812" width="18" style="87" hidden="1" customWidth="1"/>
    <col min="11813" max="11813" width="20.140625" style="87" hidden="1" customWidth="1"/>
    <col min="11814" max="11814" width="19.85546875" style="87" hidden="1" customWidth="1"/>
    <col min="11815" max="11829" width="18" style="87" hidden="1" customWidth="1"/>
    <col min="11830" max="11877" width="11.42578125" style="87" hidden="1" customWidth="1"/>
    <col min="11878" max="12031" width="11.42578125" style="87" hidden="1"/>
    <col min="12032" max="12032" width="8.7109375" style="87" hidden="1" customWidth="1"/>
    <col min="12033" max="12033" width="101.28515625" style="87" hidden="1" customWidth="1"/>
    <col min="12034" max="12034" width="16.7109375" style="87" hidden="1" customWidth="1"/>
    <col min="12035" max="12057" width="18" style="87" hidden="1" customWidth="1"/>
    <col min="12058" max="12058" width="19.42578125" style="87" hidden="1" customWidth="1"/>
    <col min="12059" max="12059" width="17.85546875" style="87" hidden="1" customWidth="1"/>
    <col min="12060" max="12060" width="19.85546875" style="87" hidden="1" customWidth="1"/>
    <col min="12061" max="12068" width="18" style="87" hidden="1" customWidth="1"/>
    <col min="12069" max="12069" width="20.140625" style="87" hidden="1" customWidth="1"/>
    <col min="12070" max="12070" width="19.85546875" style="87" hidden="1" customWidth="1"/>
    <col min="12071" max="12085" width="18" style="87" hidden="1" customWidth="1"/>
    <col min="12086" max="12133" width="11.42578125" style="87" hidden="1" customWidth="1"/>
    <col min="12134" max="12287" width="11.42578125" style="87" hidden="1"/>
    <col min="12288" max="12288" width="8.7109375" style="87" hidden="1" customWidth="1"/>
    <col min="12289" max="12289" width="101.28515625" style="87" hidden="1" customWidth="1"/>
    <col min="12290" max="12290" width="16.7109375" style="87" hidden="1" customWidth="1"/>
    <col min="12291" max="12313" width="18" style="87" hidden="1" customWidth="1"/>
    <col min="12314" max="12314" width="19.42578125" style="87" hidden="1" customWidth="1"/>
    <col min="12315" max="12315" width="17.85546875" style="87" hidden="1" customWidth="1"/>
    <col min="12316" max="12316" width="19.85546875" style="87" hidden="1" customWidth="1"/>
    <col min="12317" max="12324" width="18" style="87" hidden="1" customWidth="1"/>
    <col min="12325" max="12325" width="20.140625" style="87" hidden="1" customWidth="1"/>
    <col min="12326" max="12326" width="19.85546875" style="87" hidden="1" customWidth="1"/>
    <col min="12327" max="12341" width="18" style="87" hidden="1" customWidth="1"/>
    <col min="12342" max="12389" width="11.42578125" style="87" hidden="1" customWidth="1"/>
    <col min="12390" max="12543" width="11.42578125" style="87" hidden="1"/>
    <col min="12544" max="12544" width="8.7109375" style="87" hidden="1" customWidth="1"/>
    <col min="12545" max="12545" width="101.28515625" style="87" hidden="1" customWidth="1"/>
    <col min="12546" max="12546" width="16.7109375" style="87" hidden="1" customWidth="1"/>
    <col min="12547" max="12569" width="18" style="87" hidden="1" customWidth="1"/>
    <col min="12570" max="12570" width="19.42578125" style="87" hidden="1" customWidth="1"/>
    <col min="12571" max="12571" width="17.85546875" style="87" hidden="1" customWidth="1"/>
    <col min="12572" max="12572" width="19.85546875" style="87" hidden="1" customWidth="1"/>
    <col min="12573" max="12580" width="18" style="87" hidden="1" customWidth="1"/>
    <col min="12581" max="12581" width="20.140625" style="87" hidden="1" customWidth="1"/>
    <col min="12582" max="12582" width="19.85546875" style="87" hidden="1" customWidth="1"/>
    <col min="12583" max="12597" width="18" style="87" hidden="1" customWidth="1"/>
    <col min="12598" max="12645" width="11.42578125" style="87" hidden="1" customWidth="1"/>
    <col min="12646" max="12799" width="11.42578125" style="87" hidden="1"/>
    <col min="12800" max="12800" width="8.7109375" style="87" hidden="1" customWidth="1"/>
    <col min="12801" max="12801" width="101.28515625" style="87" hidden="1" customWidth="1"/>
    <col min="12802" max="12802" width="16.7109375" style="87" hidden="1" customWidth="1"/>
    <col min="12803" max="12825" width="18" style="87" hidden="1" customWidth="1"/>
    <col min="12826" max="12826" width="19.42578125" style="87" hidden="1" customWidth="1"/>
    <col min="12827" max="12827" width="17.85546875" style="87" hidden="1" customWidth="1"/>
    <col min="12828" max="12828" width="19.85546875" style="87" hidden="1" customWidth="1"/>
    <col min="12829" max="12836" width="18" style="87" hidden="1" customWidth="1"/>
    <col min="12837" max="12837" width="20.140625" style="87" hidden="1" customWidth="1"/>
    <col min="12838" max="12838" width="19.85546875" style="87" hidden="1" customWidth="1"/>
    <col min="12839" max="12853" width="18" style="87" hidden="1" customWidth="1"/>
    <col min="12854" max="12901" width="11.42578125" style="87" hidden="1" customWidth="1"/>
    <col min="12902" max="13055" width="11.42578125" style="87" hidden="1"/>
    <col min="13056" max="13056" width="8.7109375" style="87" hidden="1" customWidth="1"/>
    <col min="13057" max="13057" width="101.28515625" style="87" hidden="1" customWidth="1"/>
    <col min="13058" max="13058" width="16.7109375" style="87" hidden="1" customWidth="1"/>
    <col min="13059" max="13081" width="18" style="87" hidden="1" customWidth="1"/>
    <col min="13082" max="13082" width="19.42578125" style="87" hidden="1" customWidth="1"/>
    <col min="13083" max="13083" width="17.85546875" style="87" hidden="1" customWidth="1"/>
    <col min="13084" max="13084" width="19.85546875" style="87" hidden="1" customWidth="1"/>
    <col min="13085" max="13092" width="18" style="87" hidden="1" customWidth="1"/>
    <col min="13093" max="13093" width="20.140625" style="87" hidden="1" customWidth="1"/>
    <col min="13094" max="13094" width="19.85546875" style="87" hidden="1" customWidth="1"/>
    <col min="13095" max="13109" width="18" style="87" hidden="1" customWidth="1"/>
    <col min="13110" max="13157" width="11.42578125" style="87" hidden="1" customWidth="1"/>
    <col min="13158" max="13311" width="11.42578125" style="87" hidden="1"/>
    <col min="13312" max="13312" width="8.7109375" style="87" hidden="1" customWidth="1"/>
    <col min="13313" max="13313" width="101.28515625" style="87" hidden="1" customWidth="1"/>
    <col min="13314" max="13314" width="16.7109375" style="87" hidden="1" customWidth="1"/>
    <col min="13315" max="13337" width="18" style="87" hidden="1" customWidth="1"/>
    <col min="13338" max="13338" width="19.42578125" style="87" hidden="1" customWidth="1"/>
    <col min="13339" max="13339" width="17.85546875" style="87" hidden="1" customWidth="1"/>
    <col min="13340" max="13340" width="19.85546875" style="87" hidden="1" customWidth="1"/>
    <col min="13341" max="13348" width="18" style="87" hidden="1" customWidth="1"/>
    <col min="13349" max="13349" width="20.140625" style="87" hidden="1" customWidth="1"/>
    <col min="13350" max="13350" width="19.85546875" style="87" hidden="1" customWidth="1"/>
    <col min="13351" max="13365" width="18" style="87" hidden="1" customWidth="1"/>
    <col min="13366" max="13413" width="11.42578125" style="87" hidden="1" customWidth="1"/>
    <col min="13414" max="13567" width="11.42578125" style="87" hidden="1"/>
    <col min="13568" max="13568" width="8.7109375" style="87" hidden="1" customWidth="1"/>
    <col min="13569" max="13569" width="101.28515625" style="87" hidden="1" customWidth="1"/>
    <col min="13570" max="13570" width="16.7109375" style="87" hidden="1" customWidth="1"/>
    <col min="13571" max="13593" width="18" style="87" hidden="1" customWidth="1"/>
    <col min="13594" max="13594" width="19.42578125" style="87" hidden="1" customWidth="1"/>
    <col min="13595" max="13595" width="17.85546875" style="87" hidden="1" customWidth="1"/>
    <col min="13596" max="13596" width="19.85546875" style="87" hidden="1" customWidth="1"/>
    <col min="13597" max="13604" width="18" style="87" hidden="1" customWidth="1"/>
    <col min="13605" max="13605" width="20.140625" style="87" hidden="1" customWidth="1"/>
    <col min="13606" max="13606" width="19.85546875" style="87" hidden="1" customWidth="1"/>
    <col min="13607" max="13621" width="18" style="87" hidden="1" customWidth="1"/>
    <col min="13622" max="13669" width="11.42578125" style="87" hidden="1" customWidth="1"/>
    <col min="13670" max="13823" width="11.42578125" style="87" hidden="1"/>
    <col min="13824" max="13824" width="8.7109375" style="87" hidden="1" customWidth="1"/>
    <col min="13825" max="13825" width="101.28515625" style="87" hidden="1" customWidth="1"/>
    <col min="13826" max="13826" width="16.7109375" style="87" hidden="1" customWidth="1"/>
    <col min="13827" max="13849" width="18" style="87" hidden="1" customWidth="1"/>
    <col min="13850" max="13850" width="19.42578125" style="87" hidden="1" customWidth="1"/>
    <col min="13851" max="13851" width="17.85546875" style="87" hidden="1" customWidth="1"/>
    <col min="13852" max="13852" width="19.85546875" style="87" hidden="1" customWidth="1"/>
    <col min="13853" max="13860" width="18" style="87" hidden="1" customWidth="1"/>
    <col min="13861" max="13861" width="20.140625" style="87" hidden="1" customWidth="1"/>
    <col min="13862" max="13862" width="19.85546875" style="87" hidden="1" customWidth="1"/>
    <col min="13863" max="13877" width="18" style="87" hidden="1" customWidth="1"/>
    <col min="13878" max="13925" width="11.42578125" style="87" hidden="1" customWidth="1"/>
    <col min="13926" max="14079" width="11.42578125" style="87" hidden="1"/>
    <col min="14080" max="14080" width="8.7109375" style="87" hidden="1" customWidth="1"/>
    <col min="14081" max="14081" width="101.28515625" style="87" hidden="1" customWidth="1"/>
    <col min="14082" max="14082" width="16.7109375" style="87" hidden="1" customWidth="1"/>
    <col min="14083" max="14105" width="18" style="87" hidden="1" customWidth="1"/>
    <col min="14106" max="14106" width="19.42578125" style="87" hidden="1" customWidth="1"/>
    <col min="14107" max="14107" width="17.85546875" style="87" hidden="1" customWidth="1"/>
    <col min="14108" max="14108" width="19.85546875" style="87" hidden="1" customWidth="1"/>
    <col min="14109" max="14116" width="18" style="87" hidden="1" customWidth="1"/>
    <col min="14117" max="14117" width="20.140625" style="87" hidden="1" customWidth="1"/>
    <col min="14118" max="14118" width="19.85546875" style="87" hidden="1" customWidth="1"/>
    <col min="14119" max="14133" width="18" style="87" hidden="1" customWidth="1"/>
    <col min="14134" max="14181" width="11.42578125" style="87" hidden="1" customWidth="1"/>
    <col min="14182" max="14335" width="11.42578125" style="87" hidden="1"/>
    <col min="14336" max="14336" width="8.7109375" style="87" hidden="1" customWidth="1"/>
    <col min="14337" max="14337" width="101.28515625" style="87" hidden="1" customWidth="1"/>
    <col min="14338" max="14338" width="16.7109375" style="87" hidden="1" customWidth="1"/>
    <col min="14339" max="14361" width="18" style="87" hidden="1" customWidth="1"/>
    <col min="14362" max="14362" width="19.42578125" style="87" hidden="1" customWidth="1"/>
    <col min="14363" max="14363" width="17.85546875" style="87" hidden="1" customWidth="1"/>
    <col min="14364" max="14364" width="19.85546875" style="87" hidden="1" customWidth="1"/>
    <col min="14365" max="14372" width="18" style="87" hidden="1" customWidth="1"/>
    <col min="14373" max="14373" width="20.140625" style="87" hidden="1" customWidth="1"/>
    <col min="14374" max="14374" width="19.85546875" style="87" hidden="1" customWidth="1"/>
    <col min="14375" max="14389" width="18" style="87" hidden="1" customWidth="1"/>
    <col min="14390" max="14437" width="11.42578125" style="87" hidden="1" customWidth="1"/>
    <col min="14438" max="14591" width="11.42578125" style="87" hidden="1"/>
    <col min="14592" max="14592" width="8.7109375" style="87" hidden="1" customWidth="1"/>
    <col min="14593" max="14593" width="101.28515625" style="87" hidden="1" customWidth="1"/>
    <col min="14594" max="14594" width="16.7109375" style="87" hidden="1" customWidth="1"/>
    <col min="14595" max="14617" width="18" style="87" hidden="1" customWidth="1"/>
    <col min="14618" max="14618" width="19.42578125" style="87" hidden="1" customWidth="1"/>
    <col min="14619" max="14619" width="17.85546875" style="87" hidden="1" customWidth="1"/>
    <col min="14620" max="14620" width="19.85546875" style="87" hidden="1" customWidth="1"/>
    <col min="14621" max="14628" width="18" style="87" hidden="1" customWidth="1"/>
    <col min="14629" max="14629" width="20.140625" style="87" hidden="1" customWidth="1"/>
    <col min="14630" max="14630" width="19.85546875" style="87" hidden="1" customWidth="1"/>
    <col min="14631" max="14645" width="18" style="87" hidden="1" customWidth="1"/>
    <col min="14646" max="14693" width="11.42578125" style="87" hidden="1" customWidth="1"/>
    <col min="14694" max="14847" width="11.42578125" style="87" hidden="1"/>
    <col min="14848" max="14848" width="8.7109375" style="87" hidden="1" customWidth="1"/>
    <col min="14849" max="14849" width="101.28515625" style="87" hidden="1" customWidth="1"/>
    <col min="14850" max="14850" width="16.7109375" style="87" hidden="1" customWidth="1"/>
    <col min="14851" max="14873" width="18" style="87" hidden="1" customWidth="1"/>
    <col min="14874" max="14874" width="19.42578125" style="87" hidden="1" customWidth="1"/>
    <col min="14875" max="14875" width="17.85546875" style="87" hidden="1" customWidth="1"/>
    <col min="14876" max="14876" width="19.85546875" style="87" hidden="1" customWidth="1"/>
    <col min="14877" max="14884" width="18" style="87" hidden="1" customWidth="1"/>
    <col min="14885" max="14885" width="20.140625" style="87" hidden="1" customWidth="1"/>
    <col min="14886" max="14886" width="19.85546875" style="87" hidden="1" customWidth="1"/>
    <col min="14887" max="14901" width="18" style="87" hidden="1" customWidth="1"/>
    <col min="14902" max="14949" width="11.42578125" style="87" hidden="1" customWidth="1"/>
    <col min="14950" max="15103" width="11.42578125" style="87" hidden="1"/>
    <col min="15104" max="15104" width="8.7109375" style="87" hidden="1" customWidth="1"/>
    <col min="15105" max="15105" width="101.28515625" style="87" hidden="1" customWidth="1"/>
    <col min="15106" max="15106" width="16.7109375" style="87" hidden="1" customWidth="1"/>
    <col min="15107" max="15129" width="18" style="87" hidden="1" customWidth="1"/>
    <col min="15130" max="15130" width="19.42578125" style="87" hidden="1" customWidth="1"/>
    <col min="15131" max="15131" width="17.85546875" style="87" hidden="1" customWidth="1"/>
    <col min="15132" max="15132" width="19.85546875" style="87" hidden="1" customWidth="1"/>
    <col min="15133" max="15140" width="18" style="87" hidden="1" customWidth="1"/>
    <col min="15141" max="15141" width="20.140625" style="87" hidden="1" customWidth="1"/>
    <col min="15142" max="15142" width="19.85546875" style="87" hidden="1" customWidth="1"/>
    <col min="15143" max="15157" width="18" style="87" hidden="1" customWidth="1"/>
    <col min="15158" max="15205" width="11.42578125" style="87" hidden="1" customWidth="1"/>
    <col min="15206" max="15359" width="11.42578125" style="87" hidden="1"/>
    <col min="15360" max="15360" width="8.7109375" style="87" hidden="1" customWidth="1"/>
    <col min="15361" max="15361" width="101.28515625" style="87" hidden="1" customWidth="1"/>
    <col min="15362" max="15362" width="16.7109375" style="87" hidden="1" customWidth="1"/>
    <col min="15363" max="15385" width="18" style="87" hidden="1" customWidth="1"/>
    <col min="15386" max="15386" width="19.42578125" style="87" hidden="1" customWidth="1"/>
    <col min="15387" max="15387" width="17.85546875" style="87" hidden="1" customWidth="1"/>
    <col min="15388" max="15388" width="19.85546875" style="87" hidden="1" customWidth="1"/>
    <col min="15389" max="15396" width="18" style="87" hidden="1" customWidth="1"/>
    <col min="15397" max="15397" width="20.140625" style="87" hidden="1" customWidth="1"/>
    <col min="15398" max="15398" width="19.85546875" style="87" hidden="1" customWidth="1"/>
    <col min="15399" max="15413" width="18" style="87" hidden="1" customWidth="1"/>
    <col min="15414" max="15461" width="11.42578125" style="87" hidden="1" customWidth="1"/>
    <col min="15462" max="15615" width="11.42578125" style="87" hidden="1"/>
    <col min="15616" max="15616" width="8.7109375" style="87" hidden="1" customWidth="1"/>
    <col min="15617" max="15617" width="101.28515625" style="87" hidden="1" customWidth="1"/>
    <col min="15618" max="15618" width="16.7109375" style="87" hidden="1" customWidth="1"/>
    <col min="15619" max="15641" width="18" style="87" hidden="1" customWidth="1"/>
    <col min="15642" max="15642" width="19.42578125" style="87" hidden="1" customWidth="1"/>
    <col min="15643" max="15643" width="17.85546875" style="87" hidden="1" customWidth="1"/>
    <col min="15644" max="15644" width="19.85546875" style="87" hidden="1" customWidth="1"/>
    <col min="15645" max="15652" width="18" style="87" hidden="1" customWidth="1"/>
    <col min="15653" max="15653" width="20.140625" style="87" hidden="1" customWidth="1"/>
    <col min="15654" max="15654" width="19.85546875" style="87" hidden="1" customWidth="1"/>
    <col min="15655" max="15669" width="18" style="87" hidden="1" customWidth="1"/>
    <col min="15670" max="15717" width="11.42578125" style="87" hidden="1" customWidth="1"/>
    <col min="15718" max="15871" width="11.42578125" style="87" hidden="1"/>
    <col min="15872" max="15872" width="8.7109375" style="87" hidden="1" customWidth="1"/>
    <col min="15873" max="15873" width="101.28515625" style="87" hidden="1" customWidth="1"/>
    <col min="15874" max="15874" width="16.7109375" style="87" hidden="1" customWidth="1"/>
    <col min="15875" max="15897" width="18" style="87" hidden="1" customWidth="1"/>
    <col min="15898" max="15898" width="19.42578125" style="87" hidden="1" customWidth="1"/>
    <col min="15899" max="15899" width="17.85546875" style="87" hidden="1" customWidth="1"/>
    <col min="15900" max="15900" width="19.85546875" style="87" hidden="1" customWidth="1"/>
    <col min="15901" max="15908" width="18" style="87" hidden="1" customWidth="1"/>
    <col min="15909" max="15909" width="20.140625" style="87" hidden="1" customWidth="1"/>
    <col min="15910" max="15910" width="19.85546875" style="87" hidden="1" customWidth="1"/>
    <col min="15911" max="15925" width="18" style="87" hidden="1" customWidth="1"/>
    <col min="15926" max="15973" width="11.42578125" style="87" hidden="1" customWidth="1"/>
    <col min="15974" max="16127" width="11.42578125" style="87" hidden="1"/>
    <col min="16128" max="16128" width="8.7109375" style="87" hidden="1" customWidth="1"/>
    <col min="16129" max="16129" width="101.28515625" style="87" hidden="1" customWidth="1"/>
    <col min="16130" max="16130" width="16.7109375" style="87" hidden="1" customWidth="1"/>
    <col min="16131" max="16153" width="18" style="87" hidden="1" customWidth="1"/>
    <col min="16154" max="16154" width="19.42578125" style="87" hidden="1" customWidth="1"/>
    <col min="16155" max="16155" width="17.85546875" style="87" hidden="1" customWidth="1"/>
    <col min="16156" max="16156" width="19.85546875" style="87" hidden="1" customWidth="1"/>
    <col min="16157" max="16164" width="18" style="87" hidden="1" customWidth="1"/>
    <col min="16165" max="16165" width="20.140625" style="87" hidden="1" customWidth="1"/>
    <col min="16166" max="16166" width="19.85546875" style="87" hidden="1" customWidth="1"/>
    <col min="16167" max="16181" width="18" style="87" hidden="1" customWidth="1"/>
    <col min="16182" max="16188" width="0" style="87" hidden="1" customWidth="1"/>
    <col min="16189" max="16229" width="11.42578125" style="87" hidden="1" customWidth="1"/>
    <col min="16230" max="16384" width="11.42578125" style="87" hidden="1"/>
  </cols>
  <sheetData>
    <row r="1" spans="1:104" ht="20.45" customHeight="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row>
    <row r="2" spans="1:104" ht="20.45" customHeight="1">
      <c r="B2" s="372"/>
    </row>
    <row r="3" spans="1:104" ht="20.45" customHeight="1">
      <c r="B3" s="373"/>
      <c r="C3" s="374"/>
      <c r="D3" s="374"/>
      <c r="H3" s="374"/>
      <c r="M3" s="374"/>
      <c r="R3" s="374"/>
      <c r="W3" s="374"/>
      <c r="AB3" s="374"/>
      <c r="AG3" s="374"/>
      <c r="AL3" s="374"/>
      <c r="AQ3" s="374"/>
      <c r="AV3" s="374"/>
    </row>
    <row r="4" spans="1:104" ht="20.45" customHeight="1">
      <c r="B4" s="373"/>
      <c r="C4" s="374"/>
      <c r="D4" s="374"/>
      <c r="H4" s="374"/>
      <c r="M4" s="374"/>
      <c r="R4" s="374"/>
      <c r="W4" s="374"/>
      <c r="AB4" s="374"/>
      <c r="AG4" s="374"/>
      <c r="AL4" s="374"/>
      <c r="AQ4" s="374"/>
      <c r="AV4" s="374"/>
    </row>
    <row r="5" spans="1:104" s="93" customFormat="1" ht="20.45" customHeight="1">
      <c r="A5" s="91"/>
      <c r="B5" s="375"/>
      <c r="C5" s="91"/>
      <c r="D5" s="91"/>
      <c r="E5" s="376"/>
      <c r="F5" s="376"/>
      <c r="G5" s="376"/>
      <c r="H5" s="91"/>
      <c r="I5" s="376"/>
      <c r="J5" s="376"/>
      <c r="K5" s="376"/>
      <c r="L5" s="376"/>
      <c r="M5" s="91"/>
      <c r="N5" s="376"/>
      <c r="O5" s="376"/>
      <c r="P5" s="376"/>
      <c r="Q5" s="376"/>
      <c r="R5" s="91"/>
      <c r="S5" s="376"/>
      <c r="T5" s="376"/>
      <c r="U5" s="376"/>
      <c r="V5" s="376"/>
      <c r="W5" s="91"/>
      <c r="X5" s="376"/>
      <c r="Y5" s="376"/>
      <c r="Z5" s="376"/>
      <c r="AA5" s="376"/>
      <c r="AB5" s="91"/>
      <c r="AC5" s="376"/>
      <c r="AD5" s="376"/>
      <c r="AE5" s="376"/>
      <c r="AF5" s="376"/>
      <c r="AG5" s="91"/>
      <c r="AH5" s="376"/>
      <c r="AI5" s="376"/>
      <c r="AJ5" s="376"/>
      <c r="AK5" s="376"/>
      <c r="AL5" s="91"/>
      <c r="AM5" s="376"/>
      <c r="AN5" s="376"/>
      <c r="AO5" s="376"/>
      <c r="AP5" s="376"/>
      <c r="AQ5" s="91"/>
      <c r="AR5" s="376"/>
      <c r="AS5" s="376"/>
      <c r="AT5" s="376"/>
      <c r="AU5" s="376"/>
      <c r="AV5" s="91"/>
      <c r="AW5" s="376"/>
      <c r="AX5" s="376"/>
      <c r="AY5" s="376"/>
      <c r="AZ5" s="376"/>
      <c r="BA5" s="376"/>
      <c r="BB5" s="376"/>
      <c r="BC5" s="376"/>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row>
    <row r="6" spans="1:104" s="93" customFormat="1" ht="48.6" customHeight="1">
      <c r="A6" s="91"/>
      <c r="B6" s="377" t="s">
        <v>268</v>
      </c>
      <c r="C6" s="378" t="s">
        <v>269</v>
      </c>
      <c r="D6" s="378" t="s">
        <v>47</v>
      </c>
      <c r="E6" s="378" t="s">
        <v>70</v>
      </c>
      <c r="F6" s="378" t="s">
        <v>43</v>
      </c>
      <c r="G6" s="378" t="s">
        <v>33</v>
      </c>
      <c r="H6" s="378" t="s">
        <v>56</v>
      </c>
      <c r="I6" s="378" t="s">
        <v>71</v>
      </c>
      <c r="J6" s="378" t="s">
        <v>58</v>
      </c>
      <c r="K6" s="378" t="s">
        <v>232</v>
      </c>
      <c r="L6" s="378" t="s">
        <v>37</v>
      </c>
      <c r="M6" s="378" t="s">
        <v>35</v>
      </c>
      <c r="N6" s="378" t="s">
        <v>65</v>
      </c>
      <c r="O6" s="378" t="s">
        <v>31</v>
      </c>
      <c r="P6" s="378" t="s">
        <v>44</v>
      </c>
      <c r="Q6" s="378" t="s">
        <v>62</v>
      </c>
      <c r="R6" s="378" t="s">
        <v>61</v>
      </c>
      <c r="S6" s="378" t="s">
        <v>40</v>
      </c>
      <c r="T6" s="378" t="s">
        <v>231</v>
      </c>
      <c r="U6" s="378" t="s">
        <v>34</v>
      </c>
      <c r="V6" s="378" t="s">
        <v>36</v>
      </c>
      <c r="W6" s="378" t="s">
        <v>67</v>
      </c>
      <c r="X6" s="378" t="s">
        <v>50</v>
      </c>
      <c r="Y6" s="378" t="s">
        <v>69</v>
      </c>
      <c r="Z6" s="378" t="s">
        <v>46</v>
      </c>
      <c r="AA6" s="378" t="s">
        <v>73</v>
      </c>
      <c r="AB6" s="378" t="s">
        <v>60</v>
      </c>
      <c r="AC6" s="378" t="s">
        <v>45</v>
      </c>
      <c r="AD6" s="378" t="s">
        <v>30</v>
      </c>
      <c r="AE6" s="378" t="s">
        <v>51</v>
      </c>
      <c r="AF6" s="378" t="s">
        <v>48</v>
      </c>
      <c r="AG6" s="378" t="s">
        <v>39</v>
      </c>
      <c r="AH6" s="378" t="s">
        <v>66</v>
      </c>
      <c r="AI6" s="378" t="s">
        <v>52</v>
      </c>
      <c r="AJ6" s="378" t="s">
        <v>49</v>
      </c>
      <c r="AK6" s="378" t="s">
        <v>42</v>
      </c>
      <c r="AL6" s="378" t="s">
        <v>32</v>
      </c>
      <c r="AM6" s="378" t="s">
        <v>59</v>
      </c>
      <c r="AN6" s="378" t="s">
        <v>64</v>
      </c>
      <c r="AO6" s="378" t="s">
        <v>230</v>
      </c>
      <c r="AP6" s="378" t="s">
        <v>57</v>
      </c>
      <c r="AQ6" s="378" t="s">
        <v>41</v>
      </c>
      <c r="AR6" s="378" t="s">
        <v>74</v>
      </c>
      <c r="AS6" s="378" t="s">
        <v>72</v>
      </c>
      <c r="AT6" s="378" t="s">
        <v>234</v>
      </c>
      <c r="AU6" s="378" t="s">
        <v>63</v>
      </c>
      <c r="AV6" s="378" t="s">
        <v>38</v>
      </c>
      <c r="AW6" s="378" t="s">
        <v>236</v>
      </c>
      <c r="AX6" s="378" t="s">
        <v>186</v>
      </c>
      <c r="AY6" s="378" t="s">
        <v>54</v>
      </c>
      <c r="AZ6" s="378" t="s">
        <v>53</v>
      </c>
      <c r="BA6" s="378" t="s">
        <v>55</v>
      </c>
      <c r="BB6" s="378" t="s">
        <v>68</v>
      </c>
      <c r="BC6" s="378" t="s">
        <v>239</v>
      </c>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row>
    <row r="7" spans="1:104" s="93" customFormat="1" ht="20.45" customHeight="1">
      <c r="A7" s="91"/>
      <c r="B7" s="379"/>
      <c r="C7" s="380"/>
      <c r="D7" s="381"/>
      <c r="E7" s="381"/>
      <c r="F7" s="381"/>
      <c r="G7" s="382"/>
      <c r="H7" s="381"/>
      <c r="I7" s="381"/>
      <c r="J7" s="381"/>
      <c r="K7" s="381"/>
      <c r="L7" s="382"/>
      <c r="M7" s="381"/>
      <c r="N7" s="381"/>
      <c r="O7" s="381"/>
      <c r="P7" s="381"/>
      <c r="Q7" s="382"/>
      <c r="R7" s="381"/>
      <c r="S7" s="381"/>
      <c r="T7" s="381"/>
      <c r="U7" s="381"/>
      <c r="V7" s="382"/>
      <c r="W7" s="381"/>
      <c r="X7" s="381"/>
      <c r="Y7" s="381"/>
      <c r="Z7" s="381"/>
      <c r="AA7" s="382"/>
      <c r="AB7" s="381"/>
      <c r="AC7" s="381"/>
      <c r="AD7" s="381"/>
      <c r="AE7" s="381"/>
      <c r="AF7" s="382"/>
      <c r="AG7" s="381"/>
      <c r="AH7" s="381"/>
      <c r="AI7" s="381"/>
      <c r="AJ7" s="381"/>
      <c r="AK7" s="382"/>
      <c r="AL7" s="381"/>
      <c r="AM7" s="381"/>
      <c r="AN7" s="381"/>
      <c r="AO7" s="381"/>
      <c r="AP7" s="382"/>
      <c r="AQ7" s="381"/>
      <c r="AR7" s="381"/>
      <c r="AS7" s="381"/>
      <c r="AT7" s="381"/>
      <c r="AU7" s="382"/>
      <c r="AV7" s="381"/>
      <c r="AW7" s="381"/>
      <c r="AX7" s="381"/>
      <c r="AY7" s="381"/>
      <c r="AZ7" s="382"/>
      <c r="BA7" s="381"/>
      <c r="BB7" s="381"/>
      <c r="BC7" s="382"/>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row>
    <row r="8" spans="1:104" s="93" customFormat="1" ht="22.5">
      <c r="A8" s="91"/>
      <c r="B8" s="383" t="s">
        <v>270</v>
      </c>
      <c r="C8" s="384"/>
      <c r="D8" s="385"/>
      <c r="E8" s="385"/>
      <c r="F8" s="385"/>
      <c r="G8" s="386"/>
      <c r="H8" s="385"/>
      <c r="I8" s="385"/>
      <c r="J8" s="385"/>
      <c r="K8" s="385"/>
      <c r="L8" s="386"/>
      <c r="M8" s="385"/>
      <c r="N8" s="385"/>
      <c r="O8" s="385"/>
      <c r="P8" s="385"/>
      <c r="Q8" s="386"/>
      <c r="R8" s="385"/>
      <c r="S8" s="385"/>
      <c r="T8" s="385"/>
      <c r="U8" s="385"/>
      <c r="V8" s="386"/>
      <c r="W8" s="385"/>
      <c r="X8" s="385"/>
      <c r="Y8" s="385"/>
      <c r="Z8" s="385"/>
      <c r="AA8" s="386"/>
      <c r="AB8" s="385"/>
      <c r="AC8" s="385"/>
      <c r="AD8" s="385"/>
      <c r="AE8" s="385"/>
      <c r="AF8" s="386"/>
      <c r="AG8" s="385"/>
      <c r="AH8" s="385"/>
      <c r="AI8" s="385"/>
      <c r="AJ8" s="385"/>
      <c r="AK8" s="386"/>
      <c r="AL8" s="385"/>
      <c r="AM8" s="385"/>
      <c r="AN8" s="385"/>
      <c r="AO8" s="385"/>
      <c r="AP8" s="386"/>
      <c r="AQ8" s="385"/>
      <c r="AR8" s="385"/>
      <c r="AS8" s="385"/>
      <c r="AT8" s="385"/>
      <c r="AU8" s="386"/>
      <c r="AV8" s="385"/>
      <c r="AW8" s="385"/>
      <c r="AX8" s="385"/>
      <c r="AY8" s="385"/>
      <c r="AZ8" s="386"/>
      <c r="BA8" s="385"/>
      <c r="BB8" s="385"/>
      <c r="BC8" s="386"/>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row>
    <row r="9" spans="1:104" s="93" customFormat="1" ht="22.5">
      <c r="A9" s="91"/>
      <c r="B9" s="387"/>
      <c r="C9" s="384"/>
      <c r="D9" s="385"/>
      <c r="E9" s="385"/>
      <c r="F9" s="385"/>
      <c r="G9" s="386"/>
      <c r="H9" s="385"/>
      <c r="I9" s="385"/>
      <c r="J9" s="385"/>
      <c r="K9" s="385"/>
      <c r="L9" s="386"/>
      <c r="M9" s="385"/>
      <c r="N9" s="385"/>
      <c r="O9" s="385"/>
      <c r="P9" s="385"/>
      <c r="Q9" s="386"/>
      <c r="R9" s="385"/>
      <c r="S9" s="385"/>
      <c r="T9" s="385"/>
      <c r="U9" s="385"/>
      <c r="V9" s="386"/>
      <c r="W9" s="385"/>
      <c r="X9" s="385"/>
      <c r="Y9" s="385"/>
      <c r="Z9" s="385"/>
      <c r="AA9" s="386"/>
      <c r="AB9" s="385"/>
      <c r="AC9" s="385"/>
      <c r="AD9" s="385"/>
      <c r="AE9" s="385"/>
      <c r="AF9" s="386"/>
      <c r="AG9" s="385"/>
      <c r="AH9" s="385"/>
      <c r="AI9" s="385"/>
      <c r="AJ9" s="385"/>
      <c r="AK9" s="386"/>
      <c r="AL9" s="385"/>
      <c r="AM9" s="385"/>
      <c r="AN9" s="385"/>
      <c r="AO9" s="385"/>
      <c r="AP9" s="386"/>
      <c r="AQ9" s="385"/>
      <c r="AR9" s="385"/>
      <c r="AS9" s="385"/>
      <c r="AT9" s="385"/>
      <c r="AU9" s="386"/>
      <c r="AV9" s="385"/>
      <c r="AW9" s="385"/>
      <c r="AX9" s="385"/>
      <c r="AY9" s="385"/>
      <c r="AZ9" s="386"/>
      <c r="BA9" s="385"/>
      <c r="BB9" s="385"/>
      <c r="BC9" s="386"/>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row>
    <row r="10" spans="1:104" s="93" customFormat="1" ht="20.45" customHeight="1">
      <c r="A10" s="91"/>
      <c r="B10" s="388" t="s">
        <v>271</v>
      </c>
      <c r="C10" s="439">
        <v>15303065.6640766</v>
      </c>
      <c r="D10" s="440">
        <v>3317667.5771267097</v>
      </c>
      <c r="E10" s="440">
        <v>1951033.6794139999</v>
      </c>
      <c r="F10" s="440">
        <v>1899792.13180076</v>
      </c>
      <c r="G10" s="441">
        <v>1068666.5641363801</v>
      </c>
      <c r="H10" s="440">
        <v>928320.71460099996</v>
      </c>
      <c r="I10" s="440">
        <v>868485.34189599997</v>
      </c>
      <c r="J10" s="440">
        <v>686737.03999600001</v>
      </c>
      <c r="K10" s="440">
        <v>579798.24274214997</v>
      </c>
      <c r="L10" s="441">
        <v>366577.87839412998</v>
      </c>
      <c r="M10" s="440">
        <v>334953.79507281998</v>
      </c>
      <c r="N10" s="440">
        <v>319803.81134818</v>
      </c>
      <c r="O10" s="440">
        <v>294776.66229000001</v>
      </c>
      <c r="P10" s="440">
        <v>259925.17626726002</v>
      </c>
      <c r="Q10" s="441">
        <v>235480.66164599999</v>
      </c>
      <c r="R10" s="440">
        <v>211105.868392</v>
      </c>
      <c r="S10" s="440">
        <v>191555.83484600001</v>
      </c>
      <c r="T10" s="440">
        <v>170898.19876184</v>
      </c>
      <c r="U10" s="440">
        <v>156731.291432</v>
      </c>
      <c r="V10" s="441">
        <v>153513.79319200001</v>
      </c>
      <c r="W10" s="440">
        <v>151897.30778</v>
      </c>
      <c r="X10" s="440">
        <v>143425.571707</v>
      </c>
      <c r="Y10" s="440">
        <v>142502.41218700001</v>
      </c>
      <c r="Z10" s="440">
        <v>117448.882059</v>
      </c>
      <c r="AA10" s="441">
        <v>101113.310094</v>
      </c>
      <c r="AB10" s="440">
        <v>92621.580254</v>
      </c>
      <c r="AC10" s="440">
        <v>73550.478833999994</v>
      </c>
      <c r="AD10" s="440">
        <v>68248.829410000006</v>
      </c>
      <c r="AE10" s="440">
        <v>62381.663416000003</v>
      </c>
      <c r="AF10" s="441">
        <v>59083.543792999997</v>
      </c>
      <c r="AG10" s="440">
        <v>50485.553885449997</v>
      </c>
      <c r="AH10" s="440">
        <v>42157.991459999997</v>
      </c>
      <c r="AI10" s="440">
        <v>33618.663195000001</v>
      </c>
      <c r="AJ10" s="440">
        <v>30239.174754</v>
      </c>
      <c r="AK10" s="441">
        <v>18965.329796999999</v>
      </c>
      <c r="AL10" s="440">
        <v>16799.845020780002</v>
      </c>
      <c r="AM10" s="440">
        <v>16093.45689619</v>
      </c>
      <c r="AN10" s="440">
        <v>11378.08538721</v>
      </c>
      <c r="AO10" s="440">
        <v>9601.2657266900005</v>
      </c>
      <c r="AP10" s="441">
        <v>9529.4929620000003</v>
      </c>
      <c r="AQ10" s="440">
        <v>8438.51686281</v>
      </c>
      <c r="AR10" s="440">
        <v>7612.6358749999999</v>
      </c>
      <c r="AS10" s="440">
        <v>6968.3347830000002</v>
      </c>
      <c r="AT10" s="440">
        <v>6817.9512189999996</v>
      </c>
      <c r="AU10" s="441">
        <v>5813.2175770000003</v>
      </c>
      <c r="AV10" s="440">
        <v>5342.9899889999997</v>
      </c>
      <c r="AW10" s="440">
        <v>5334.4441900000002</v>
      </c>
      <c r="AX10" s="440">
        <v>3514.7304682399999</v>
      </c>
      <c r="AY10" s="440">
        <v>2733.7701699999998</v>
      </c>
      <c r="AZ10" s="441">
        <v>2283.572643</v>
      </c>
      <c r="BA10" s="440">
        <v>886.36073099999999</v>
      </c>
      <c r="BB10" s="440">
        <v>352.43759499999999</v>
      </c>
      <c r="BC10" s="441">
        <v>0</v>
      </c>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row>
    <row r="11" spans="1:104" s="93" customFormat="1" ht="12" customHeight="1">
      <c r="A11" s="91"/>
      <c r="B11" s="389"/>
      <c r="C11" s="439">
        <v>0</v>
      </c>
      <c r="D11" s="440">
        <v>0</v>
      </c>
      <c r="E11" s="440">
        <v>0</v>
      </c>
      <c r="F11" s="440">
        <v>0</v>
      </c>
      <c r="G11" s="441">
        <v>0</v>
      </c>
      <c r="H11" s="440">
        <v>0</v>
      </c>
      <c r="I11" s="440">
        <v>0</v>
      </c>
      <c r="J11" s="440">
        <v>0</v>
      </c>
      <c r="K11" s="440">
        <v>0</v>
      </c>
      <c r="L11" s="441">
        <v>0</v>
      </c>
      <c r="M11" s="440">
        <v>0</v>
      </c>
      <c r="N11" s="440">
        <v>0</v>
      </c>
      <c r="O11" s="440">
        <v>0</v>
      </c>
      <c r="P11" s="440">
        <v>0</v>
      </c>
      <c r="Q11" s="441">
        <v>0</v>
      </c>
      <c r="R11" s="440">
        <v>0</v>
      </c>
      <c r="S11" s="440">
        <v>0</v>
      </c>
      <c r="T11" s="440">
        <v>0</v>
      </c>
      <c r="U11" s="440">
        <v>0</v>
      </c>
      <c r="V11" s="441">
        <v>0</v>
      </c>
      <c r="W11" s="440">
        <v>0</v>
      </c>
      <c r="X11" s="440">
        <v>0</v>
      </c>
      <c r="Y11" s="440">
        <v>0</v>
      </c>
      <c r="Z11" s="440">
        <v>0</v>
      </c>
      <c r="AA11" s="441">
        <v>0</v>
      </c>
      <c r="AB11" s="440">
        <v>0</v>
      </c>
      <c r="AC11" s="440">
        <v>0</v>
      </c>
      <c r="AD11" s="440">
        <v>0</v>
      </c>
      <c r="AE11" s="440">
        <v>0</v>
      </c>
      <c r="AF11" s="441">
        <v>0</v>
      </c>
      <c r="AG11" s="440">
        <v>0</v>
      </c>
      <c r="AH11" s="440">
        <v>0</v>
      </c>
      <c r="AI11" s="440">
        <v>0</v>
      </c>
      <c r="AJ11" s="440">
        <v>0</v>
      </c>
      <c r="AK11" s="441">
        <v>0</v>
      </c>
      <c r="AL11" s="440">
        <v>0</v>
      </c>
      <c r="AM11" s="440">
        <v>0</v>
      </c>
      <c r="AN11" s="440">
        <v>0</v>
      </c>
      <c r="AO11" s="440">
        <v>0</v>
      </c>
      <c r="AP11" s="441">
        <v>0</v>
      </c>
      <c r="AQ11" s="440">
        <v>0</v>
      </c>
      <c r="AR11" s="440">
        <v>0</v>
      </c>
      <c r="AS11" s="440">
        <v>0</v>
      </c>
      <c r="AT11" s="440">
        <v>0</v>
      </c>
      <c r="AU11" s="441">
        <v>0</v>
      </c>
      <c r="AV11" s="440">
        <v>0</v>
      </c>
      <c r="AW11" s="440">
        <v>0</v>
      </c>
      <c r="AX11" s="440">
        <v>0</v>
      </c>
      <c r="AY11" s="440">
        <v>0</v>
      </c>
      <c r="AZ11" s="441">
        <v>0</v>
      </c>
      <c r="BA11" s="440">
        <v>0</v>
      </c>
      <c r="BB11" s="440">
        <v>0</v>
      </c>
      <c r="BC11" s="441">
        <v>0</v>
      </c>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row>
    <row r="12" spans="1:104" ht="20.45" customHeight="1">
      <c r="B12" s="390" t="s">
        <v>272</v>
      </c>
      <c r="C12" s="442">
        <v>1273098.75034853</v>
      </c>
      <c r="D12" s="443">
        <v>299584.23993823997</v>
      </c>
      <c r="E12" s="443">
        <v>90243.558938999995</v>
      </c>
      <c r="F12" s="443">
        <v>137113.86586046999</v>
      </c>
      <c r="G12" s="444">
        <v>101946.12955685001</v>
      </c>
      <c r="H12" s="443">
        <v>72513.290473000001</v>
      </c>
      <c r="I12" s="443">
        <v>47000.956295000004</v>
      </c>
      <c r="J12" s="443">
        <v>57982.751367999997</v>
      </c>
      <c r="K12" s="443">
        <v>75377.01128495</v>
      </c>
      <c r="L12" s="444">
        <v>18254.22387419</v>
      </c>
      <c r="M12" s="443">
        <v>29338.066873880001</v>
      </c>
      <c r="N12" s="443">
        <v>62246.896854339997</v>
      </c>
      <c r="O12" s="443">
        <v>12069.635539000001</v>
      </c>
      <c r="P12" s="443">
        <v>14641.372284090001</v>
      </c>
      <c r="Q12" s="444">
        <v>7619.379089</v>
      </c>
      <c r="R12" s="443">
        <v>4514.5381530000004</v>
      </c>
      <c r="S12" s="443">
        <v>18822.481774</v>
      </c>
      <c r="T12" s="443">
        <v>20623.185307330001</v>
      </c>
      <c r="U12" s="443">
        <v>6106.6175640000001</v>
      </c>
      <c r="V12" s="444">
        <v>17792.485188999999</v>
      </c>
      <c r="W12" s="443">
        <v>9778.8608920000006</v>
      </c>
      <c r="X12" s="443">
        <v>25375.174438999999</v>
      </c>
      <c r="Y12" s="443">
        <v>13431.381878</v>
      </c>
      <c r="Z12" s="443">
        <v>11707.750002999999</v>
      </c>
      <c r="AA12" s="444">
        <v>6620.1914749999996</v>
      </c>
      <c r="AB12" s="443">
        <v>19040.993160000002</v>
      </c>
      <c r="AC12" s="443">
        <v>19244.327947000002</v>
      </c>
      <c r="AD12" s="443">
        <v>16171.45846</v>
      </c>
      <c r="AE12" s="443">
        <v>5000.3259879999996</v>
      </c>
      <c r="AF12" s="444">
        <v>59.555132999999998</v>
      </c>
      <c r="AG12" s="443">
        <v>4872.7847904</v>
      </c>
      <c r="AH12" s="443">
        <v>14163.922148</v>
      </c>
      <c r="AI12" s="443">
        <v>688.23258699999997</v>
      </c>
      <c r="AJ12" s="443">
        <v>359.45033799999999</v>
      </c>
      <c r="AK12" s="444">
        <v>5517.5071879999996</v>
      </c>
      <c r="AL12" s="443">
        <v>1272.68227892</v>
      </c>
      <c r="AM12" s="443">
        <v>1883.5735137500001</v>
      </c>
      <c r="AN12" s="443">
        <v>3463.1379847600001</v>
      </c>
      <c r="AO12" s="443">
        <v>1704.48640581</v>
      </c>
      <c r="AP12" s="444">
        <v>4574.3448259999996</v>
      </c>
      <c r="AQ12" s="443">
        <v>4409.6974295299997</v>
      </c>
      <c r="AR12" s="443">
        <v>311.27410800000001</v>
      </c>
      <c r="AS12" s="443">
        <v>1163.079248</v>
      </c>
      <c r="AT12" s="443">
        <v>861.68675699999994</v>
      </c>
      <c r="AU12" s="444">
        <v>55.700263</v>
      </c>
      <c r="AV12" s="443">
        <v>5014.4104200000002</v>
      </c>
      <c r="AW12" s="443">
        <v>422.08962600000001</v>
      </c>
      <c r="AX12" s="443">
        <v>1387.4892680200001</v>
      </c>
      <c r="AY12" s="443">
        <v>86.533624000000003</v>
      </c>
      <c r="AZ12" s="444">
        <v>144.10583199999999</v>
      </c>
      <c r="BA12" s="443">
        <v>297.07074699999998</v>
      </c>
      <c r="BB12" s="443">
        <v>224.78537299999999</v>
      </c>
      <c r="BC12" s="444">
        <v>0</v>
      </c>
      <c r="BE12" s="86">
        <v>0</v>
      </c>
      <c r="BF12" s="86">
        <v>0</v>
      </c>
      <c r="BG12" s="86">
        <v>0</v>
      </c>
      <c r="BH12" s="86">
        <v>0</v>
      </c>
      <c r="BI12" s="86">
        <v>0</v>
      </c>
      <c r="BJ12" s="86">
        <v>0</v>
      </c>
      <c r="BK12" s="86">
        <v>0</v>
      </c>
      <c r="BL12" s="86">
        <v>0</v>
      </c>
      <c r="BM12" s="86">
        <v>0</v>
      </c>
      <c r="BN12" s="86">
        <v>0</v>
      </c>
      <c r="BO12" s="86">
        <v>0</v>
      </c>
      <c r="BP12" s="86">
        <v>0</v>
      </c>
    </row>
    <row r="13" spans="1:104" ht="20.45" customHeight="1">
      <c r="B13" s="390" t="s">
        <v>273</v>
      </c>
      <c r="C13" s="442">
        <v>35444.190938610001</v>
      </c>
      <c r="D13" s="443">
        <v>13162.04100943</v>
      </c>
      <c r="E13" s="443">
        <v>955.79509599999994</v>
      </c>
      <c r="F13" s="443">
        <v>4521.59253799</v>
      </c>
      <c r="G13" s="444">
        <v>115.5366846</v>
      </c>
      <c r="H13" s="443">
        <v>352.09079600000001</v>
      </c>
      <c r="I13" s="443">
        <v>1231.673871</v>
      </c>
      <c r="J13" s="443">
        <v>4744.3119939999997</v>
      </c>
      <c r="K13" s="443">
        <v>1858.9889740799999</v>
      </c>
      <c r="L13" s="444">
        <v>0</v>
      </c>
      <c r="M13" s="443">
        <v>1661.55612479</v>
      </c>
      <c r="N13" s="443">
        <v>1823.3441337199999</v>
      </c>
      <c r="O13" s="443">
        <v>439.61131799999998</v>
      </c>
      <c r="P13" s="443">
        <v>0</v>
      </c>
      <c r="Q13" s="444">
        <v>861.595732</v>
      </c>
      <c r="R13" s="443">
        <v>1008.022153</v>
      </c>
      <c r="S13" s="443">
        <v>2689.4387360000001</v>
      </c>
      <c r="T13" s="443">
        <v>0</v>
      </c>
      <c r="U13" s="443">
        <v>0</v>
      </c>
      <c r="V13" s="444">
        <v>0</v>
      </c>
      <c r="W13" s="443">
        <v>3.0000000000000001E-6</v>
      </c>
      <c r="X13" s="443">
        <v>0</v>
      </c>
      <c r="Y13" s="443">
        <v>0</v>
      </c>
      <c r="Z13" s="443">
        <v>10.154033</v>
      </c>
      <c r="AA13" s="444">
        <v>0</v>
      </c>
      <c r="AB13" s="443">
        <v>0</v>
      </c>
      <c r="AC13" s="443">
        <v>0.143371</v>
      </c>
      <c r="AD13" s="443">
        <v>0</v>
      </c>
      <c r="AE13" s="443">
        <v>0</v>
      </c>
      <c r="AF13" s="444">
        <v>8.2943709999999999</v>
      </c>
      <c r="AG13" s="443">
        <v>0</v>
      </c>
      <c r="AH13" s="443">
        <v>0</v>
      </c>
      <c r="AI13" s="443">
        <v>0</v>
      </c>
      <c r="AJ13" s="443">
        <v>0</v>
      </c>
      <c r="AK13" s="444">
        <v>0</v>
      </c>
      <c r="AL13" s="443">
        <v>0</v>
      </c>
      <c r="AM13" s="443">
        <v>0</v>
      </c>
      <c r="AN13" s="443">
        <v>0</v>
      </c>
      <c r="AO13" s="443">
        <v>0</v>
      </c>
      <c r="AP13" s="444">
        <v>0</v>
      </c>
      <c r="AQ13" s="443">
        <v>0</v>
      </c>
      <c r="AR13" s="443">
        <v>0</v>
      </c>
      <c r="AS13" s="443">
        <v>0</v>
      </c>
      <c r="AT13" s="443">
        <v>0</v>
      </c>
      <c r="AU13" s="444">
        <v>0</v>
      </c>
      <c r="AV13" s="443">
        <v>0</v>
      </c>
      <c r="AW13" s="443">
        <v>0</v>
      </c>
      <c r="AX13" s="443">
        <v>0</v>
      </c>
      <c r="AY13" s="443">
        <v>0</v>
      </c>
      <c r="AZ13" s="444">
        <v>0</v>
      </c>
      <c r="BA13" s="443">
        <v>0</v>
      </c>
      <c r="BB13" s="443">
        <v>0</v>
      </c>
      <c r="BC13" s="444">
        <v>0</v>
      </c>
      <c r="BE13" s="86">
        <v>0</v>
      </c>
      <c r="BF13" s="86">
        <v>0</v>
      </c>
      <c r="BG13" s="86">
        <v>0</v>
      </c>
      <c r="BH13" s="86">
        <v>0</v>
      </c>
      <c r="BI13" s="86">
        <v>0</v>
      </c>
      <c r="BJ13" s="86">
        <v>0</v>
      </c>
      <c r="BK13" s="86">
        <v>0</v>
      </c>
      <c r="BL13" s="86">
        <v>0</v>
      </c>
      <c r="BM13" s="86">
        <v>0</v>
      </c>
      <c r="BN13" s="86">
        <v>0</v>
      </c>
      <c r="BO13" s="86">
        <v>0</v>
      </c>
      <c r="BP13" s="86">
        <v>0</v>
      </c>
    </row>
    <row r="14" spans="1:104" ht="20.45" customHeight="1">
      <c r="B14" s="390" t="s">
        <v>274</v>
      </c>
      <c r="C14" s="442">
        <v>3939682.4337289901</v>
      </c>
      <c r="D14" s="443">
        <v>586164.51796305005</v>
      </c>
      <c r="E14" s="443">
        <v>596128.44904700003</v>
      </c>
      <c r="F14" s="443">
        <v>425243.79514298</v>
      </c>
      <c r="G14" s="444">
        <v>373325.47712719999</v>
      </c>
      <c r="H14" s="443">
        <v>211527.948745</v>
      </c>
      <c r="I14" s="443">
        <v>182041.59290700001</v>
      </c>
      <c r="J14" s="443">
        <v>69305.324651000003</v>
      </c>
      <c r="K14" s="443">
        <v>192189.96674201</v>
      </c>
      <c r="L14" s="444">
        <v>26478.336395950002</v>
      </c>
      <c r="M14" s="443">
        <v>88322.477895759992</v>
      </c>
      <c r="N14" s="443">
        <v>162994.03392352999</v>
      </c>
      <c r="O14" s="443">
        <v>163284.28325499999</v>
      </c>
      <c r="P14" s="443">
        <v>48181.190249769999</v>
      </c>
      <c r="Q14" s="444">
        <v>43767.113789000003</v>
      </c>
      <c r="R14" s="443">
        <v>140563.397317</v>
      </c>
      <c r="S14" s="443">
        <v>46068.805987</v>
      </c>
      <c r="T14" s="443">
        <v>72568.545518729996</v>
      </c>
      <c r="U14" s="443">
        <v>48263.908362000002</v>
      </c>
      <c r="V14" s="444">
        <v>113634.880814</v>
      </c>
      <c r="W14" s="443">
        <v>53823.367197</v>
      </c>
      <c r="X14" s="443">
        <v>64414.312335000002</v>
      </c>
      <c r="Y14" s="443">
        <v>16863.439322999999</v>
      </c>
      <c r="Z14" s="443">
        <v>13516.901556000001</v>
      </c>
      <c r="AA14" s="444">
        <v>32403.732865999998</v>
      </c>
      <c r="AB14" s="443">
        <v>37780.087849000003</v>
      </c>
      <c r="AC14" s="443">
        <v>28062.612636999998</v>
      </c>
      <c r="AD14" s="443">
        <v>12676.651703</v>
      </c>
      <c r="AE14" s="443">
        <v>0</v>
      </c>
      <c r="AF14" s="444">
        <v>57351.940160999999</v>
      </c>
      <c r="AG14" s="443">
        <v>1831.4238342000001</v>
      </c>
      <c r="AH14" s="443">
        <v>6690.8717509999997</v>
      </c>
      <c r="AI14" s="443">
        <v>910.02486399999998</v>
      </c>
      <c r="AJ14" s="443">
        <v>5819.7817850000001</v>
      </c>
      <c r="AK14" s="444">
        <v>633.874774</v>
      </c>
      <c r="AL14" s="443">
        <v>4099.3126662300001</v>
      </c>
      <c r="AM14" s="443">
        <v>210.24150165</v>
      </c>
      <c r="AN14" s="443">
        <v>0</v>
      </c>
      <c r="AO14" s="443">
        <v>92.905789930000012</v>
      </c>
      <c r="AP14" s="444">
        <v>344.36928</v>
      </c>
      <c r="AQ14" s="443">
        <v>0</v>
      </c>
      <c r="AR14" s="443">
        <v>0</v>
      </c>
      <c r="AS14" s="443">
        <v>1619.7918950000001</v>
      </c>
      <c r="AT14" s="443">
        <v>3634.8945760000001</v>
      </c>
      <c r="AU14" s="444">
        <v>1775.9331380000001</v>
      </c>
      <c r="AV14" s="443">
        <v>0</v>
      </c>
      <c r="AW14" s="443">
        <v>2773.3547440000002</v>
      </c>
      <c r="AX14" s="443">
        <v>0</v>
      </c>
      <c r="AY14" s="443">
        <v>325.23648300000002</v>
      </c>
      <c r="AZ14" s="444">
        <v>1973.3251869999999</v>
      </c>
      <c r="BA14" s="443">
        <v>0</v>
      </c>
      <c r="BB14" s="443">
        <v>0</v>
      </c>
      <c r="BC14" s="444">
        <v>0</v>
      </c>
      <c r="BE14" s="86">
        <v>0</v>
      </c>
      <c r="BF14" s="86">
        <v>0</v>
      </c>
      <c r="BG14" s="86">
        <v>0</v>
      </c>
      <c r="BH14" s="86">
        <v>0</v>
      </c>
      <c r="BI14" s="86">
        <v>0</v>
      </c>
      <c r="BJ14" s="86">
        <v>0</v>
      </c>
      <c r="BK14" s="86">
        <v>0</v>
      </c>
      <c r="BL14" s="86">
        <v>0</v>
      </c>
      <c r="BM14" s="86">
        <v>0</v>
      </c>
      <c r="BN14" s="86">
        <v>0</v>
      </c>
      <c r="BO14" s="86">
        <v>0</v>
      </c>
      <c r="BP14" s="86">
        <v>0</v>
      </c>
    </row>
    <row r="15" spans="1:104" ht="20.45" customHeight="1">
      <c r="B15" s="391" t="s">
        <v>275</v>
      </c>
      <c r="C15" s="442">
        <v>2031137.93394168</v>
      </c>
      <c r="D15" s="443">
        <v>221219.18327094</v>
      </c>
      <c r="E15" s="443">
        <v>225860.59734400001</v>
      </c>
      <c r="F15" s="443">
        <v>136970.55155862001</v>
      </c>
      <c r="G15" s="444">
        <v>111112.83335767999</v>
      </c>
      <c r="H15" s="443">
        <v>63555.301567000002</v>
      </c>
      <c r="I15" s="443">
        <v>64323.846498999999</v>
      </c>
      <c r="J15" s="443">
        <v>69305.324651000003</v>
      </c>
      <c r="K15" s="443">
        <v>82935.342882429992</v>
      </c>
      <c r="L15" s="444">
        <v>16042.72551588</v>
      </c>
      <c r="M15" s="443">
        <v>88322.477895759992</v>
      </c>
      <c r="N15" s="443">
        <v>158839.50251651002</v>
      </c>
      <c r="O15" s="443">
        <v>163140.36285999999</v>
      </c>
      <c r="P15" s="443">
        <v>1987.21751804</v>
      </c>
      <c r="Q15" s="444">
        <v>43767.113789000003</v>
      </c>
      <c r="R15" s="443">
        <v>140563.397317</v>
      </c>
      <c r="S15" s="443">
        <v>40251.127799000002</v>
      </c>
      <c r="T15" s="443">
        <v>28966.455535590001</v>
      </c>
      <c r="U15" s="443">
        <v>40973.435577999997</v>
      </c>
      <c r="V15" s="444">
        <v>113634.880814</v>
      </c>
      <c r="W15" s="443">
        <v>50815.871752999999</v>
      </c>
      <c r="X15" s="443">
        <v>4825.5279659999997</v>
      </c>
      <c r="Y15" s="443">
        <v>0</v>
      </c>
      <c r="Z15" s="443">
        <v>13516.901556000001</v>
      </c>
      <c r="AA15" s="444">
        <v>12075.768413</v>
      </c>
      <c r="AB15" s="443">
        <v>37780.087849000003</v>
      </c>
      <c r="AC15" s="443">
        <v>28062.612636999998</v>
      </c>
      <c r="AD15" s="443">
        <v>7229.4214339999999</v>
      </c>
      <c r="AE15" s="443">
        <v>0</v>
      </c>
      <c r="AF15" s="444">
        <v>57351.940160999999</v>
      </c>
      <c r="AG15" s="443">
        <v>0</v>
      </c>
      <c r="AH15" s="443">
        <v>0</v>
      </c>
      <c r="AI15" s="443">
        <v>0</v>
      </c>
      <c r="AJ15" s="443">
        <v>676.37479299999995</v>
      </c>
      <c r="AK15" s="444">
        <v>633.874774</v>
      </c>
      <c r="AL15" s="443">
        <v>4099.3126662300001</v>
      </c>
      <c r="AM15" s="443">
        <v>0</v>
      </c>
      <c r="AN15" s="443">
        <v>0</v>
      </c>
      <c r="AO15" s="443">
        <v>0</v>
      </c>
      <c r="AP15" s="444">
        <v>0</v>
      </c>
      <c r="AQ15" s="443">
        <v>0</v>
      </c>
      <c r="AR15" s="443">
        <v>0</v>
      </c>
      <c r="AS15" s="443">
        <v>0</v>
      </c>
      <c r="AT15" s="443">
        <v>0</v>
      </c>
      <c r="AU15" s="444">
        <v>0</v>
      </c>
      <c r="AV15" s="443">
        <v>0</v>
      </c>
      <c r="AW15" s="443">
        <v>0</v>
      </c>
      <c r="AX15" s="443">
        <v>0</v>
      </c>
      <c r="AY15" s="443">
        <v>325.23648300000002</v>
      </c>
      <c r="AZ15" s="444">
        <v>1973.3251869999999</v>
      </c>
      <c r="BA15" s="443">
        <v>0</v>
      </c>
      <c r="BB15" s="443">
        <v>0</v>
      </c>
      <c r="BC15" s="444">
        <v>0</v>
      </c>
      <c r="BE15" s="86">
        <v>0</v>
      </c>
      <c r="BF15" s="86">
        <v>0</v>
      </c>
      <c r="BG15" s="86">
        <v>0</v>
      </c>
      <c r="BH15" s="86">
        <v>0</v>
      </c>
      <c r="BI15" s="86">
        <v>0</v>
      </c>
      <c r="BJ15" s="86">
        <v>0</v>
      </c>
      <c r="BK15" s="86">
        <v>0</v>
      </c>
      <c r="BL15" s="86">
        <v>0</v>
      </c>
      <c r="BM15" s="86">
        <v>0</v>
      </c>
      <c r="BN15" s="86">
        <v>0</v>
      </c>
      <c r="BO15" s="86">
        <v>0</v>
      </c>
      <c r="BP15" s="86">
        <v>0</v>
      </c>
    </row>
    <row r="16" spans="1:104" ht="20.45" customHeight="1">
      <c r="B16" s="391" t="s">
        <v>276</v>
      </c>
      <c r="C16" s="442">
        <v>1424971.30716307</v>
      </c>
      <c r="D16" s="443">
        <v>271512.40320999001</v>
      </c>
      <c r="E16" s="443">
        <v>208418.95689100001</v>
      </c>
      <c r="F16" s="443">
        <v>172774.80887398002</v>
      </c>
      <c r="G16" s="444">
        <v>235912.31209267999</v>
      </c>
      <c r="H16" s="443">
        <v>101159.146159</v>
      </c>
      <c r="I16" s="443">
        <v>112537.303793</v>
      </c>
      <c r="J16" s="443">
        <v>0</v>
      </c>
      <c r="K16" s="443">
        <v>101939.04405138</v>
      </c>
      <c r="L16" s="444">
        <v>0</v>
      </c>
      <c r="M16" s="443">
        <v>0</v>
      </c>
      <c r="N16" s="443">
        <v>206.87944694000001</v>
      </c>
      <c r="O16" s="443">
        <v>0</v>
      </c>
      <c r="P16" s="443">
        <v>46193.972730610003</v>
      </c>
      <c r="Q16" s="444">
        <v>0</v>
      </c>
      <c r="R16" s="443">
        <v>0</v>
      </c>
      <c r="S16" s="443">
        <v>5817.6781879999999</v>
      </c>
      <c r="T16" s="443">
        <v>42813.240109839993</v>
      </c>
      <c r="U16" s="443">
        <v>4766.4743310000003</v>
      </c>
      <c r="V16" s="444">
        <v>0</v>
      </c>
      <c r="W16" s="443">
        <v>3007.4954440000001</v>
      </c>
      <c r="X16" s="443">
        <v>59588.784369000001</v>
      </c>
      <c r="Y16" s="443">
        <v>16863.439322999999</v>
      </c>
      <c r="Z16" s="443">
        <v>0</v>
      </c>
      <c r="AA16" s="444">
        <v>20327.964453000001</v>
      </c>
      <c r="AB16" s="443">
        <v>0</v>
      </c>
      <c r="AC16" s="443">
        <v>0</v>
      </c>
      <c r="AD16" s="443">
        <v>3520.7248180000001</v>
      </c>
      <c r="AE16" s="443">
        <v>0</v>
      </c>
      <c r="AF16" s="444">
        <v>0</v>
      </c>
      <c r="AG16" s="443">
        <v>0</v>
      </c>
      <c r="AH16" s="443">
        <v>6690.8717509999997</v>
      </c>
      <c r="AI16" s="443">
        <v>910.02486399999998</v>
      </c>
      <c r="AJ16" s="443">
        <v>5143.4069920000002</v>
      </c>
      <c r="AK16" s="444">
        <v>0</v>
      </c>
      <c r="AL16" s="443">
        <v>0</v>
      </c>
      <c r="AM16" s="443">
        <v>210.24150165</v>
      </c>
      <c r="AN16" s="443">
        <v>0</v>
      </c>
      <c r="AO16" s="443">
        <v>0</v>
      </c>
      <c r="AP16" s="444">
        <v>344.36928</v>
      </c>
      <c r="AQ16" s="443">
        <v>0</v>
      </c>
      <c r="AR16" s="443">
        <v>0</v>
      </c>
      <c r="AS16" s="443">
        <v>0</v>
      </c>
      <c r="AT16" s="443">
        <v>1538.409746</v>
      </c>
      <c r="AU16" s="444">
        <v>0</v>
      </c>
      <c r="AV16" s="443">
        <v>0</v>
      </c>
      <c r="AW16" s="443">
        <v>2773.3547440000002</v>
      </c>
      <c r="AX16" s="443">
        <v>0</v>
      </c>
      <c r="AY16" s="443">
        <v>0</v>
      </c>
      <c r="AZ16" s="444">
        <v>0</v>
      </c>
      <c r="BA16" s="443">
        <v>0</v>
      </c>
      <c r="BB16" s="443">
        <v>0</v>
      </c>
      <c r="BC16" s="444">
        <v>0</v>
      </c>
      <c r="BE16" s="86">
        <v>0</v>
      </c>
      <c r="BF16" s="86">
        <v>0</v>
      </c>
      <c r="BG16" s="86">
        <v>0</v>
      </c>
      <c r="BH16" s="86">
        <v>0</v>
      </c>
      <c r="BI16" s="86">
        <v>0</v>
      </c>
      <c r="BJ16" s="86">
        <v>0</v>
      </c>
      <c r="BK16" s="86">
        <v>0</v>
      </c>
      <c r="BL16" s="86">
        <v>0</v>
      </c>
      <c r="BM16" s="86">
        <v>0</v>
      </c>
      <c r="BN16" s="86">
        <v>0</v>
      </c>
      <c r="BO16" s="86">
        <v>0</v>
      </c>
      <c r="BP16" s="86">
        <v>0</v>
      </c>
    </row>
    <row r="17" spans="2:68" ht="20.45" customHeight="1">
      <c r="B17" s="391" t="s">
        <v>277</v>
      </c>
      <c r="C17" s="442">
        <v>483573.19262424007</v>
      </c>
      <c r="D17" s="443">
        <v>93432.931482119995</v>
      </c>
      <c r="E17" s="443">
        <v>161848.89481200001</v>
      </c>
      <c r="F17" s="443">
        <v>115498.43471038001</v>
      </c>
      <c r="G17" s="444">
        <v>26300.33167684</v>
      </c>
      <c r="H17" s="443">
        <v>46813.501019000003</v>
      </c>
      <c r="I17" s="443">
        <v>5180.4426149999999</v>
      </c>
      <c r="J17" s="443">
        <v>0</v>
      </c>
      <c r="K17" s="443">
        <v>7315.5798082000001</v>
      </c>
      <c r="L17" s="444">
        <v>10435.61088007</v>
      </c>
      <c r="M17" s="443">
        <v>0</v>
      </c>
      <c r="N17" s="443">
        <v>3947.6519600799998</v>
      </c>
      <c r="O17" s="443">
        <v>143.92039500000001</v>
      </c>
      <c r="P17" s="443">
        <v>1.1200000000000001E-6</v>
      </c>
      <c r="Q17" s="444">
        <v>0</v>
      </c>
      <c r="R17" s="443">
        <v>0</v>
      </c>
      <c r="S17" s="443">
        <v>0</v>
      </c>
      <c r="T17" s="443">
        <v>788.8498732999999</v>
      </c>
      <c r="U17" s="443">
        <v>2523.9984530000002</v>
      </c>
      <c r="V17" s="444">
        <v>0</v>
      </c>
      <c r="W17" s="443">
        <v>0</v>
      </c>
      <c r="X17" s="443">
        <v>0</v>
      </c>
      <c r="Y17" s="443">
        <v>0</v>
      </c>
      <c r="Z17" s="443">
        <v>0</v>
      </c>
      <c r="AA17" s="444">
        <v>0</v>
      </c>
      <c r="AB17" s="443">
        <v>0</v>
      </c>
      <c r="AC17" s="443">
        <v>0</v>
      </c>
      <c r="AD17" s="443">
        <v>1926.505451</v>
      </c>
      <c r="AE17" s="443">
        <v>0</v>
      </c>
      <c r="AF17" s="444">
        <v>0</v>
      </c>
      <c r="AG17" s="443">
        <v>1831.4238342000001</v>
      </c>
      <c r="AH17" s="443">
        <v>0</v>
      </c>
      <c r="AI17" s="443">
        <v>0</v>
      </c>
      <c r="AJ17" s="443">
        <v>0</v>
      </c>
      <c r="AK17" s="444">
        <v>0</v>
      </c>
      <c r="AL17" s="443">
        <v>0</v>
      </c>
      <c r="AM17" s="443">
        <v>0</v>
      </c>
      <c r="AN17" s="443">
        <v>0</v>
      </c>
      <c r="AO17" s="443">
        <v>92.905789930000012</v>
      </c>
      <c r="AP17" s="444">
        <v>0</v>
      </c>
      <c r="AQ17" s="443">
        <v>0</v>
      </c>
      <c r="AR17" s="443">
        <v>0</v>
      </c>
      <c r="AS17" s="443">
        <v>1619.7918950000001</v>
      </c>
      <c r="AT17" s="443">
        <v>2096.4848299999999</v>
      </c>
      <c r="AU17" s="444">
        <v>1775.9331380000001</v>
      </c>
      <c r="AV17" s="443">
        <v>0</v>
      </c>
      <c r="AW17" s="443">
        <v>0</v>
      </c>
      <c r="AX17" s="443">
        <v>0</v>
      </c>
      <c r="AY17" s="443">
        <v>0</v>
      </c>
      <c r="AZ17" s="444">
        <v>0</v>
      </c>
      <c r="BA17" s="443">
        <v>0</v>
      </c>
      <c r="BB17" s="443">
        <v>0</v>
      </c>
      <c r="BC17" s="444">
        <v>0</v>
      </c>
      <c r="BE17" s="86">
        <v>0</v>
      </c>
      <c r="BF17" s="86">
        <v>0</v>
      </c>
      <c r="BG17" s="86">
        <v>0</v>
      </c>
      <c r="BH17" s="86">
        <v>0</v>
      </c>
      <c r="BI17" s="86">
        <v>0</v>
      </c>
      <c r="BJ17" s="86">
        <v>0</v>
      </c>
      <c r="BK17" s="86">
        <v>0</v>
      </c>
      <c r="BL17" s="86">
        <v>0</v>
      </c>
      <c r="BM17" s="86">
        <v>0</v>
      </c>
      <c r="BN17" s="86">
        <v>0</v>
      </c>
      <c r="BO17" s="86">
        <v>0</v>
      </c>
      <c r="BP17" s="86">
        <v>0</v>
      </c>
    </row>
    <row r="18" spans="2:68" ht="20.45" customHeight="1">
      <c r="B18" s="390" t="s">
        <v>278</v>
      </c>
      <c r="C18" s="442">
        <v>631577.02861894004</v>
      </c>
      <c r="D18" s="443">
        <v>23915.528003269999</v>
      </c>
      <c r="E18" s="443">
        <v>141785.95329800001</v>
      </c>
      <c r="F18" s="443">
        <v>69603.935247899994</v>
      </c>
      <c r="G18" s="444">
        <v>7001.3211399300008</v>
      </c>
      <c r="H18" s="443">
        <v>51360.530575999997</v>
      </c>
      <c r="I18" s="443">
        <v>3300.824658</v>
      </c>
      <c r="J18" s="443">
        <v>14165.971624</v>
      </c>
      <c r="K18" s="443">
        <v>0</v>
      </c>
      <c r="L18" s="444">
        <v>42010.589794959997</v>
      </c>
      <c r="M18" s="443">
        <v>9350.6215260099998</v>
      </c>
      <c r="N18" s="443">
        <v>11505.201939930001</v>
      </c>
      <c r="O18" s="443">
        <v>43737.999277000003</v>
      </c>
      <c r="P18" s="443">
        <v>0</v>
      </c>
      <c r="Q18" s="444">
        <v>41431.044238000002</v>
      </c>
      <c r="R18" s="443">
        <v>13831.950720000001</v>
      </c>
      <c r="S18" s="443">
        <v>47999.999366999997</v>
      </c>
      <c r="T18" s="443">
        <v>6001.1484767600004</v>
      </c>
      <c r="U18" s="443">
        <v>0</v>
      </c>
      <c r="V18" s="444">
        <v>2681.6685320000001</v>
      </c>
      <c r="W18" s="443">
        <v>14022.738367</v>
      </c>
      <c r="X18" s="443">
        <v>14217.562678</v>
      </c>
      <c r="Y18" s="443">
        <v>10957.990610000001</v>
      </c>
      <c r="Z18" s="443">
        <v>42745.135348999996</v>
      </c>
      <c r="AA18" s="444">
        <v>0</v>
      </c>
      <c r="AB18" s="443">
        <v>2999.9999910000001</v>
      </c>
      <c r="AC18" s="443">
        <v>0</v>
      </c>
      <c r="AD18" s="443">
        <v>3724.9348199999999</v>
      </c>
      <c r="AE18" s="443">
        <v>0</v>
      </c>
      <c r="AF18" s="444">
        <v>1137.769098</v>
      </c>
      <c r="AG18" s="443">
        <v>0</v>
      </c>
      <c r="AH18" s="443">
        <v>6399.9797680000001</v>
      </c>
      <c r="AI18" s="443">
        <v>0</v>
      </c>
      <c r="AJ18" s="443">
        <v>320.079927</v>
      </c>
      <c r="AK18" s="444">
        <v>0</v>
      </c>
      <c r="AL18" s="443">
        <v>900.22649194000007</v>
      </c>
      <c r="AM18" s="443">
        <v>400.20027699000002</v>
      </c>
      <c r="AN18" s="443">
        <v>1500.3783250500001</v>
      </c>
      <c r="AO18" s="443">
        <v>1300.4417612</v>
      </c>
      <c r="AP18" s="444">
        <v>0</v>
      </c>
      <c r="AQ18" s="443">
        <v>0</v>
      </c>
      <c r="AR18" s="443">
        <v>0</v>
      </c>
      <c r="AS18" s="443">
        <v>0</v>
      </c>
      <c r="AT18" s="443">
        <v>1200.3028059999999</v>
      </c>
      <c r="AU18" s="444">
        <v>0</v>
      </c>
      <c r="AV18" s="443">
        <v>0</v>
      </c>
      <c r="AW18" s="443">
        <v>0</v>
      </c>
      <c r="AX18" s="443">
        <v>0</v>
      </c>
      <c r="AY18" s="443">
        <v>64.999931000000004</v>
      </c>
      <c r="AZ18" s="444">
        <v>0</v>
      </c>
      <c r="BA18" s="443">
        <v>0</v>
      </c>
      <c r="BB18" s="443">
        <v>0</v>
      </c>
      <c r="BC18" s="444">
        <v>0</v>
      </c>
      <c r="BE18" s="86">
        <v>0</v>
      </c>
      <c r="BF18" s="86">
        <v>0</v>
      </c>
      <c r="BG18" s="86">
        <v>0</v>
      </c>
      <c r="BH18" s="86">
        <v>0</v>
      </c>
      <c r="BI18" s="86">
        <v>0</v>
      </c>
      <c r="BJ18" s="86">
        <v>0</v>
      </c>
      <c r="BK18" s="86">
        <v>0</v>
      </c>
      <c r="BL18" s="86">
        <v>0</v>
      </c>
      <c r="BM18" s="86">
        <v>0</v>
      </c>
      <c r="BN18" s="86">
        <v>0</v>
      </c>
      <c r="BO18" s="86">
        <v>0</v>
      </c>
      <c r="BP18" s="86">
        <v>0</v>
      </c>
    </row>
    <row r="19" spans="2:68" ht="20.45" customHeight="1">
      <c r="B19" s="390" t="s">
        <v>279</v>
      </c>
      <c r="C19" s="442">
        <v>63.771111709999992</v>
      </c>
      <c r="D19" s="443">
        <v>0.4801435</v>
      </c>
      <c r="E19" s="443">
        <v>0</v>
      </c>
      <c r="F19" s="443">
        <v>0</v>
      </c>
      <c r="G19" s="444">
        <v>0</v>
      </c>
      <c r="H19" s="443">
        <v>0</v>
      </c>
      <c r="I19" s="443">
        <v>0</v>
      </c>
      <c r="J19" s="443">
        <v>0</v>
      </c>
      <c r="K19" s="443">
        <v>0</v>
      </c>
      <c r="L19" s="444">
        <v>0</v>
      </c>
      <c r="M19" s="443">
        <v>62.618680229999995</v>
      </c>
      <c r="N19" s="443">
        <v>0</v>
      </c>
      <c r="O19" s="443">
        <v>0</v>
      </c>
      <c r="P19" s="443">
        <v>0</v>
      </c>
      <c r="Q19" s="444">
        <v>0</v>
      </c>
      <c r="R19" s="443">
        <v>0</v>
      </c>
      <c r="S19" s="443">
        <v>0</v>
      </c>
      <c r="T19" s="443">
        <v>0.67228798000000001</v>
      </c>
      <c r="U19" s="443">
        <v>0</v>
      </c>
      <c r="V19" s="444">
        <v>0</v>
      </c>
      <c r="W19" s="443">
        <v>0</v>
      </c>
      <c r="X19" s="443">
        <v>0</v>
      </c>
      <c r="Y19" s="443">
        <v>0</v>
      </c>
      <c r="Z19" s="443">
        <v>0</v>
      </c>
      <c r="AA19" s="444">
        <v>0</v>
      </c>
      <c r="AB19" s="443">
        <v>0</v>
      </c>
      <c r="AC19" s="443">
        <v>0</v>
      </c>
      <c r="AD19" s="443">
        <v>0</v>
      </c>
      <c r="AE19" s="443">
        <v>0</v>
      </c>
      <c r="AF19" s="444">
        <v>0</v>
      </c>
      <c r="AG19" s="443">
        <v>0</v>
      </c>
      <c r="AH19" s="443">
        <v>0</v>
      </c>
      <c r="AI19" s="443">
        <v>0</v>
      </c>
      <c r="AJ19" s="443">
        <v>0</v>
      </c>
      <c r="AK19" s="444">
        <v>0</v>
      </c>
      <c r="AL19" s="443">
        <v>0</v>
      </c>
      <c r="AM19" s="443">
        <v>0</v>
      </c>
      <c r="AN19" s="443">
        <v>0</v>
      </c>
      <c r="AO19" s="443">
        <v>0</v>
      </c>
      <c r="AP19" s="444">
        <v>0</v>
      </c>
      <c r="AQ19" s="443">
        <v>0</v>
      </c>
      <c r="AR19" s="443">
        <v>0</v>
      </c>
      <c r="AS19" s="443">
        <v>0</v>
      </c>
      <c r="AT19" s="443">
        <v>0</v>
      </c>
      <c r="AU19" s="444">
        <v>0</v>
      </c>
      <c r="AV19" s="443">
        <v>0</v>
      </c>
      <c r="AW19" s="443">
        <v>0</v>
      </c>
      <c r="AX19" s="443">
        <v>0</v>
      </c>
      <c r="AY19" s="443">
        <v>0</v>
      </c>
      <c r="AZ19" s="444">
        <v>0</v>
      </c>
      <c r="BA19" s="443">
        <v>0</v>
      </c>
      <c r="BB19" s="443">
        <v>0</v>
      </c>
      <c r="BC19" s="444">
        <v>0</v>
      </c>
      <c r="BE19" s="86">
        <v>0</v>
      </c>
      <c r="BF19" s="86">
        <v>0</v>
      </c>
      <c r="BG19" s="86">
        <v>0</v>
      </c>
      <c r="BH19" s="86">
        <v>0</v>
      </c>
      <c r="BI19" s="86">
        <v>0</v>
      </c>
      <c r="BJ19" s="86">
        <v>0</v>
      </c>
      <c r="BK19" s="86">
        <v>0</v>
      </c>
      <c r="BL19" s="86">
        <v>0</v>
      </c>
      <c r="BM19" s="86">
        <v>0</v>
      </c>
      <c r="BN19" s="86">
        <v>0</v>
      </c>
      <c r="BO19" s="86">
        <v>0</v>
      </c>
      <c r="BP19" s="86">
        <v>0</v>
      </c>
    </row>
    <row r="20" spans="2:68" ht="20.45" customHeight="1">
      <c r="B20" s="390" t="s">
        <v>280</v>
      </c>
      <c r="C20" s="442">
        <v>510603.69101194997</v>
      </c>
      <c r="D20" s="443">
        <v>171681.62622383999</v>
      </c>
      <c r="E20" s="443">
        <v>41507.999673999999</v>
      </c>
      <c r="F20" s="443">
        <v>18700.222068999999</v>
      </c>
      <c r="G20" s="444">
        <v>3606.0604546</v>
      </c>
      <c r="H20" s="443">
        <v>22434.841664</v>
      </c>
      <c r="I20" s="443">
        <v>60224.414153999998</v>
      </c>
      <c r="J20" s="443">
        <v>3882.3170890000001</v>
      </c>
      <c r="K20" s="443">
        <v>73464.613269840003</v>
      </c>
      <c r="L20" s="444">
        <v>206.76820136000001</v>
      </c>
      <c r="M20" s="443">
        <v>1846.40503412</v>
      </c>
      <c r="N20" s="443">
        <v>7136.2357349899994</v>
      </c>
      <c r="O20" s="443">
        <v>9.6028529999999996</v>
      </c>
      <c r="P20" s="443">
        <v>328.48813136000001</v>
      </c>
      <c r="Q20" s="444">
        <v>48144.456234999998</v>
      </c>
      <c r="R20" s="443">
        <v>279.65383200000002</v>
      </c>
      <c r="S20" s="443">
        <v>8946.5374900000006</v>
      </c>
      <c r="T20" s="443">
        <v>0</v>
      </c>
      <c r="U20" s="443">
        <v>7862.6383320000004</v>
      </c>
      <c r="V20" s="444">
        <v>801.81231700000001</v>
      </c>
      <c r="W20" s="443">
        <v>126.89841699999999</v>
      </c>
      <c r="X20" s="443">
        <v>3816.6470960000001</v>
      </c>
      <c r="Y20" s="443">
        <v>618.62125800000001</v>
      </c>
      <c r="Z20" s="443">
        <v>27010.168709000001</v>
      </c>
      <c r="AA20" s="444">
        <v>170.87031500000001</v>
      </c>
      <c r="AB20" s="443">
        <v>1084.737615</v>
      </c>
      <c r="AC20" s="443">
        <v>0</v>
      </c>
      <c r="AD20" s="443">
        <v>594.24516200000005</v>
      </c>
      <c r="AE20" s="443">
        <v>0</v>
      </c>
      <c r="AF20" s="444">
        <v>0</v>
      </c>
      <c r="AG20" s="443">
        <v>0</v>
      </c>
      <c r="AH20" s="443">
        <v>1369.358626</v>
      </c>
      <c r="AI20" s="443">
        <v>0</v>
      </c>
      <c r="AJ20" s="443">
        <v>4669.8404280000004</v>
      </c>
      <c r="AK20" s="444">
        <v>0</v>
      </c>
      <c r="AL20" s="443">
        <v>0</v>
      </c>
      <c r="AM20" s="443">
        <v>0</v>
      </c>
      <c r="AN20" s="443">
        <v>77.610626840000009</v>
      </c>
      <c r="AO20" s="443">
        <v>0</v>
      </c>
      <c r="AP20" s="444">
        <v>0</v>
      </c>
      <c r="AQ20" s="443">
        <v>0</v>
      </c>
      <c r="AR20" s="443">
        <v>0</v>
      </c>
      <c r="AS20" s="443">
        <v>0</v>
      </c>
      <c r="AT20" s="443">
        <v>0</v>
      </c>
      <c r="AU20" s="444">
        <v>0</v>
      </c>
      <c r="AV20" s="443">
        <v>0</v>
      </c>
      <c r="AW20" s="443">
        <v>0</v>
      </c>
      <c r="AX20" s="443">
        <v>0</v>
      </c>
      <c r="AY20" s="443">
        <v>0</v>
      </c>
      <c r="AZ20" s="444">
        <v>0</v>
      </c>
      <c r="BA20" s="443">
        <v>0</v>
      </c>
      <c r="BB20" s="443">
        <v>0</v>
      </c>
      <c r="BC20" s="444">
        <v>0</v>
      </c>
      <c r="BE20" s="86">
        <v>0</v>
      </c>
      <c r="BF20" s="86">
        <v>0</v>
      </c>
      <c r="BG20" s="86">
        <v>0</v>
      </c>
      <c r="BH20" s="86">
        <v>0</v>
      </c>
      <c r="BI20" s="86">
        <v>0</v>
      </c>
      <c r="BJ20" s="86">
        <v>0</v>
      </c>
      <c r="BK20" s="86">
        <v>0</v>
      </c>
      <c r="BL20" s="86">
        <v>0</v>
      </c>
      <c r="BM20" s="86">
        <v>0</v>
      </c>
      <c r="BN20" s="86">
        <v>0</v>
      </c>
      <c r="BO20" s="86">
        <v>0</v>
      </c>
      <c r="BP20" s="86">
        <v>0</v>
      </c>
    </row>
    <row r="21" spans="2:68" ht="20.45" customHeight="1">
      <c r="B21" s="391" t="s">
        <v>281</v>
      </c>
      <c r="C21" s="442">
        <v>481241.75189449004</v>
      </c>
      <c r="D21" s="443">
        <v>167809.73082666</v>
      </c>
      <c r="E21" s="443">
        <v>37386.176076999996</v>
      </c>
      <c r="F21" s="443">
        <v>15660.032482530001</v>
      </c>
      <c r="G21" s="444">
        <v>3598.8486919499996</v>
      </c>
      <c r="H21" s="443">
        <v>22434.841662999999</v>
      </c>
      <c r="I21" s="443">
        <v>47379.888402999997</v>
      </c>
      <c r="J21" s="443">
        <v>1840.1728720000001</v>
      </c>
      <c r="K21" s="443">
        <v>73461.976376499995</v>
      </c>
      <c r="L21" s="444">
        <v>206.76820136000001</v>
      </c>
      <c r="M21" s="443">
        <v>522.11009394999996</v>
      </c>
      <c r="N21" s="443">
        <v>7131.2115913400003</v>
      </c>
      <c r="O21" s="443">
        <v>9.2713809999999999</v>
      </c>
      <c r="P21" s="443">
        <v>315.00786335999999</v>
      </c>
      <c r="Q21" s="444">
        <v>48144.456234999998</v>
      </c>
      <c r="R21" s="443">
        <v>274.43047100000001</v>
      </c>
      <c r="S21" s="443">
        <v>8946.5374900000006</v>
      </c>
      <c r="T21" s="443">
        <v>0</v>
      </c>
      <c r="U21" s="443">
        <v>5812.7441980000003</v>
      </c>
      <c r="V21" s="444">
        <v>801.81231700000001</v>
      </c>
      <c r="W21" s="443">
        <v>126.89841699999999</v>
      </c>
      <c r="X21" s="443">
        <v>3816.6470960000001</v>
      </c>
      <c r="Y21" s="443">
        <v>618.62125800000001</v>
      </c>
      <c r="Z21" s="443">
        <v>27010.168709000001</v>
      </c>
      <c r="AA21" s="444">
        <v>151.02370300000001</v>
      </c>
      <c r="AB21" s="443">
        <v>1084.737615</v>
      </c>
      <c r="AC21" s="443">
        <v>0</v>
      </c>
      <c r="AD21" s="443">
        <v>580.82818099999997</v>
      </c>
      <c r="AE21" s="443">
        <v>0</v>
      </c>
      <c r="AF21" s="444">
        <v>0</v>
      </c>
      <c r="AG21" s="443">
        <v>0</v>
      </c>
      <c r="AH21" s="443">
        <v>1369.358626</v>
      </c>
      <c r="AI21" s="443">
        <v>0</v>
      </c>
      <c r="AJ21" s="443">
        <v>4669.8404280000004</v>
      </c>
      <c r="AK21" s="444">
        <v>0</v>
      </c>
      <c r="AL21" s="443">
        <v>0</v>
      </c>
      <c r="AM21" s="443">
        <v>0</v>
      </c>
      <c r="AN21" s="443">
        <v>77.610626840000009</v>
      </c>
      <c r="AO21" s="443">
        <v>0</v>
      </c>
      <c r="AP21" s="444">
        <v>0</v>
      </c>
      <c r="AQ21" s="443">
        <v>0</v>
      </c>
      <c r="AR21" s="443">
        <v>0</v>
      </c>
      <c r="AS21" s="443">
        <v>0</v>
      </c>
      <c r="AT21" s="443">
        <v>0</v>
      </c>
      <c r="AU21" s="444">
        <v>0</v>
      </c>
      <c r="AV21" s="443">
        <v>0</v>
      </c>
      <c r="AW21" s="443">
        <v>0</v>
      </c>
      <c r="AX21" s="443">
        <v>0</v>
      </c>
      <c r="AY21" s="443">
        <v>0</v>
      </c>
      <c r="AZ21" s="444">
        <v>0</v>
      </c>
      <c r="BA21" s="443">
        <v>0</v>
      </c>
      <c r="BB21" s="443">
        <v>0</v>
      </c>
      <c r="BC21" s="444">
        <v>0</v>
      </c>
      <c r="BE21" s="86">
        <v>0</v>
      </c>
      <c r="BF21" s="86">
        <v>0</v>
      </c>
      <c r="BG21" s="86">
        <v>0</v>
      </c>
      <c r="BH21" s="86">
        <v>0</v>
      </c>
      <c r="BI21" s="86">
        <v>0</v>
      </c>
      <c r="BJ21" s="86">
        <v>0</v>
      </c>
      <c r="BK21" s="86">
        <v>0</v>
      </c>
      <c r="BL21" s="86">
        <v>0</v>
      </c>
      <c r="BM21" s="86">
        <v>0</v>
      </c>
      <c r="BN21" s="86">
        <v>0</v>
      </c>
      <c r="BO21" s="86">
        <v>0</v>
      </c>
      <c r="BP21" s="86">
        <v>0</v>
      </c>
    </row>
    <row r="22" spans="2:68" ht="20.45" customHeight="1">
      <c r="B22" s="391" t="s">
        <v>282</v>
      </c>
      <c r="C22" s="442">
        <v>29361.939117459999</v>
      </c>
      <c r="D22" s="443">
        <v>3871.8953971799997</v>
      </c>
      <c r="E22" s="443">
        <v>4121.8235969999996</v>
      </c>
      <c r="F22" s="443">
        <v>3040.18958647</v>
      </c>
      <c r="G22" s="444">
        <v>7.2117626500000007</v>
      </c>
      <c r="H22" s="443">
        <v>9.9999999999999995E-7</v>
      </c>
      <c r="I22" s="443">
        <v>12844.525750999999</v>
      </c>
      <c r="J22" s="443">
        <v>2042.144217</v>
      </c>
      <c r="K22" s="443">
        <v>2.6368933399999999</v>
      </c>
      <c r="L22" s="444">
        <v>0</v>
      </c>
      <c r="M22" s="443">
        <v>1324.29494017</v>
      </c>
      <c r="N22" s="443">
        <v>5.0241436500000001</v>
      </c>
      <c r="O22" s="443">
        <v>0.33147199999999999</v>
      </c>
      <c r="P22" s="443">
        <v>13.480268000000001</v>
      </c>
      <c r="Q22" s="444">
        <v>0</v>
      </c>
      <c r="R22" s="443">
        <v>5.2233609999999997</v>
      </c>
      <c r="S22" s="443">
        <v>0</v>
      </c>
      <c r="T22" s="443">
        <v>0</v>
      </c>
      <c r="U22" s="443">
        <v>2049.8941340000001</v>
      </c>
      <c r="V22" s="444">
        <v>0</v>
      </c>
      <c r="W22" s="443">
        <v>0</v>
      </c>
      <c r="X22" s="443">
        <v>0</v>
      </c>
      <c r="Y22" s="443">
        <v>0</v>
      </c>
      <c r="Z22" s="443">
        <v>0</v>
      </c>
      <c r="AA22" s="444">
        <v>19.846612</v>
      </c>
      <c r="AB22" s="443">
        <v>0</v>
      </c>
      <c r="AC22" s="443">
        <v>0</v>
      </c>
      <c r="AD22" s="443">
        <v>13.416981</v>
      </c>
      <c r="AE22" s="443">
        <v>0</v>
      </c>
      <c r="AF22" s="444">
        <v>0</v>
      </c>
      <c r="AG22" s="443">
        <v>0</v>
      </c>
      <c r="AH22" s="443">
        <v>0</v>
      </c>
      <c r="AI22" s="443">
        <v>0</v>
      </c>
      <c r="AJ22" s="443">
        <v>0</v>
      </c>
      <c r="AK22" s="444">
        <v>0</v>
      </c>
      <c r="AL22" s="443">
        <v>0</v>
      </c>
      <c r="AM22" s="443">
        <v>0</v>
      </c>
      <c r="AN22" s="443">
        <v>0</v>
      </c>
      <c r="AO22" s="443">
        <v>0</v>
      </c>
      <c r="AP22" s="444">
        <v>0</v>
      </c>
      <c r="AQ22" s="443">
        <v>0</v>
      </c>
      <c r="AR22" s="443">
        <v>0</v>
      </c>
      <c r="AS22" s="443">
        <v>0</v>
      </c>
      <c r="AT22" s="443">
        <v>0</v>
      </c>
      <c r="AU22" s="444">
        <v>0</v>
      </c>
      <c r="AV22" s="443">
        <v>0</v>
      </c>
      <c r="AW22" s="443">
        <v>0</v>
      </c>
      <c r="AX22" s="443">
        <v>0</v>
      </c>
      <c r="AY22" s="443">
        <v>0</v>
      </c>
      <c r="AZ22" s="444">
        <v>0</v>
      </c>
      <c r="BA22" s="443">
        <v>0</v>
      </c>
      <c r="BB22" s="443">
        <v>0</v>
      </c>
      <c r="BC22" s="444">
        <v>0</v>
      </c>
      <c r="BE22" s="86">
        <v>0</v>
      </c>
      <c r="BF22" s="86">
        <v>0</v>
      </c>
      <c r="BG22" s="86">
        <v>0</v>
      </c>
      <c r="BH22" s="86">
        <v>0</v>
      </c>
      <c r="BI22" s="86">
        <v>0</v>
      </c>
      <c r="BJ22" s="86">
        <v>0</v>
      </c>
      <c r="BK22" s="86">
        <v>0</v>
      </c>
      <c r="BL22" s="86">
        <v>0</v>
      </c>
      <c r="BM22" s="86">
        <v>0</v>
      </c>
      <c r="BN22" s="86">
        <v>0</v>
      </c>
      <c r="BO22" s="86">
        <v>0</v>
      </c>
      <c r="BP22" s="86">
        <v>0</v>
      </c>
    </row>
    <row r="23" spans="2:68" ht="20.45" customHeight="1">
      <c r="B23" s="390" t="s">
        <v>283</v>
      </c>
      <c r="C23" s="442">
        <v>1254.9204664700001</v>
      </c>
      <c r="D23" s="443">
        <v>-229.49401643000002</v>
      </c>
      <c r="E23" s="443">
        <v>11.324909999999999</v>
      </c>
      <c r="F23" s="443">
        <v>0</v>
      </c>
      <c r="G23" s="444">
        <v>0</v>
      </c>
      <c r="H23" s="443">
        <v>0</v>
      </c>
      <c r="I23" s="443">
        <v>153.118447</v>
      </c>
      <c r="J23" s="443">
        <v>728.648777</v>
      </c>
      <c r="K23" s="443">
        <v>0</v>
      </c>
      <c r="L23" s="444">
        <v>0</v>
      </c>
      <c r="M23" s="443">
        <v>187.0018019</v>
      </c>
      <c r="N23" s="443">
        <v>0</v>
      </c>
      <c r="O23" s="443">
        <v>18.361722</v>
      </c>
      <c r="P23" s="443">
        <v>0</v>
      </c>
      <c r="Q23" s="444">
        <v>0</v>
      </c>
      <c r="R23" s="443">
        <v>0</v>
      </c>
      <c r="S23" s="443">
        <v>0</v>
      </c>
      <c r="T23" s="443">
        <v>0</v>
      </c>
      <c r="U23" s="443">
        <v>385.95882499999999</v>
      </c>
      <c r="V23" s="444">
        <v>0</v>
      </c>
      <c r="W23" s="443">
        <v>0</v>
      </c>
      <c r="X23" s="443">
        <v>0</v>
      </c>
      <c r="Y23" s="443">
        <v>0</v>
      </c>
      <c r="Z23" s="443">
        <v>0</v>
      </c>
      <c r="AA23" s="444">
        <v>0</v>
      </c>
      <c r="AB23" s="443">
        <v>0</v>
      </c>
      <c r="AC23" s="443">
        <v>0</v>
      </c>
      <c r="AD23" s="443">
        <v>0</v>
      </c>
      <c r="AE23" s="443">
        <v>0</v>
      </c>
      <c r="AF23" s="444">
        <v>0</v>
      </c>
      <c r="AG23" s="443">
        <v>0</v>
      </c>
      <c r="AH23" s="443">
        <v>0</v>
      </c>
      <c r="AI23" s="443">
        <v>0</v>
      </c>
      <c r="AJ23" s="443">
        <v>0</v>
      </c>
      <c r="AK23" s="444">
        <v>0</v>
      </c>
      <c r="AL23" s="443">
        <v>0</v>
      </c>
      <c r="AM23" s="443">
        <v>0</v>
      </c>
      <c r="AN23" s="443">
        <v>0</v>
      </c>
      <c r="AO23" s="443">
        <v>0</v>
      </c>
      <c r="AP23" s="444">
        <v>0</v>
      </c>
      <c r="AQ23" s="443">
        <v>0</v>
      </c>
      <c r="AR23" s="443">
        <v>0</v>
      </c>
      <c r="AS23" s="443">
        <v>0</v>
      </c>
      <c r="AT23" s="443">
        <v>0</v>
      </c>
      <c r="AU23" s="444">
        <v>0</v>
      </c>
      <c r="AV23" s="443">
        <v>0</v>
      </c>
      <c r="AW23" s="443">
        <v>0</v>
      </c>
      <c r="AX23" s="443">
        <v>0</v>
      </c>
      <c r="AY23" s="443">
        <v>0</v>
      </c>
      <c r="AZ23" s="444">
        <v>0</v>
      </c>
      <c r="BA23" s="443">
        <v>0</v>
      </c>
      <c r="BB23" s="443">
        <v>0</v>
      </c>
      <c r="BC23" s="444">
        <v>0</v>
      </c>
      <c r="BE23" s="86">
        <v>0</v>
      </c>
      <c r="BF23" s="86">
        <v>0</v>
      </c>
      <c r="BG23" s="86">
        <v>0</v>
      </c>
      <c r="BH23" s="86">
        <v>0</v>
      </c>
      <c r="BI23" s="86">
        <v>0</v>
      </c>
      <c r="BJ23" s="86">
        <v>0</v>
      </c>
      <c r="BK23" s="86">
        <v>0</v>
      </c>
      <c r="BL23" s="86">
        <v>0</v>
      </c>
      <c r="BM23" s="86">
        <v>0</v>
      </c>
      <c r="BN23" s="86">
        <v>0</v>
      </c>
      <c r="BO23" s="86">
        <v>0</v>
      </c>
      <c r="BP23" s="86">
        <v>0</v>
      </c>
    </row>
    <row r="24" spans="2:68" ht="20.45" customHeight="1">
      <c r="B24" s="392" t="s">
        <v>284</v>
      </c>
      <c r="C24" s="442">
        <v>7457699.5543830004</v>
      </c>
      <c r="D24" s="443">
        <v>1903569.1890565001</v>
      </c>
      <c r="E24" s="443">
        <v>860424.97332600004</v>
      </c>
      <c r="F24" s="443">
        <v>1117875.34278568</v>
      </c>
      <c r="G24" s="444">
        <v>456721.52211737999</v>
      </c>
      <c r="H24" s="443">
        <v>485311.01645900001</v>
      </c>
      <c r="I24" s="443">
        <v>492545.85592599999</v>
      </c>
      <c r="J24" s="443">
        <v>459478.20213799999</v>
      </c>
      <c r="K24" s="443">
        <v>187983.21682484</v>
      </c>
      <c r="L24" s="444">
        <v>258470.34153314002</v>
      </c>
      <c r="M24" s="443">
        <v>176067.16147371</v>
      </c>
      <c r="N24" s="443">
        <v>53041.310714980005</v>
      </c>
      <c r="O24" s="443">
        <v>61899.290201999996</v>
      </c>
      <c r="P24" s="443">
        <v>175381.02727286</v>
      </c>
      <c r="Q24" s="444">
        <v>29101.607569</v>
      </c>
      <c r="R24" s="443">
        <v>43553.231072000002</v>
      </c>
      <c r="S24" s="443">
        <v>39044.574072000003</v>
      </c>
      <c r="T24" s="443">
        <v>63148.407845629998</v>
      </c>
      <c r="U24" s="443">
        <v>78630.450456000006</v>
      </c>
      <c r="V24" s="444">
        <v>10748.452767999999</v>
      </c>
      <c r="W24" s="443">
        <v>69842.089510000005</v>
      </c>
      <c r="X24" s="443">
        <v>15574.603413999999</v>
      </c>
      <c r="Y24" s="443">
        <v>93398.138311000002</v>
      </c>
      <c r="Z24" s="443">
        <v>0</v>
      </c>
      <c r="AA24" s="444">
        <v>54338.922495999999</v>
      </c>
      <c r="AB24" s="443">
        <v>21986.894357000001</v>
      </c>
      <c r="AC24" s="443">
        <v>25365.280492000002</v>
      </c>
      <c r="AD24" s="443">
        <v>26623.955069</v>
      </c>
      <c r="AE24" s="443">
        <v>51656.590840999997</v>
      </c>
      <c r="AF24" s="444">
        <v>236.91925699999999</v>
      </c>
      <c r="AG24" s="443">
        <v>39401.597811359999</v>
      </c>
      <c r="AH24" s="443">
        <v>12533.177958</v>
      </c>
      <c r="AI24" s="443">
        <v>26254.285298999999</v>
      </c>
      <c r="AJ24" s="443">
        <v>0</v>
      </c>
      <c r="AK24" s="444">
        <v>9914.4210070000008</v>
      </c>
      <c r="AL24" s="443">
        <v>7819.3570110299997</v>
      </c>
      <c r="AM24" s="443">
        <v>12464.896312530002</v>
      </c>
      <c r="AN24" s="443">
        <v>5945.1153213199996</v>
      </c>
      <c r="AO24" s="443">
        <v>5654.6984718000003</v>
      </c>
      <c r="AP24" s="444">
        <v>4431.535922</v>
      </c>
      <c r="AQ24" s="443">
        <v>3971.0626124800001</v>
      </c>
      <c r="AR24" s="443">
        <v>6875.9360569999999</v>
      </c>
      <c r="AS24" s="443">
        <v>4085.4226490000001</v>
      </c>
      <c r="AT24" s="443">
        <v>484.30046700000003</v>
      </c>
      <c r="AU24" s="444">
        <v>3913.8902619999999</v>
      </c>
      <c r="AV24" s="443">
        <v>30.881947</v>
      </c>
      <c r="AW24" s="443">
        <v>33.644295999999997</v>
      </c>
      <c r="AX24" s="443">
        <v>15.668037759999999</v>
      </c>
      <c r="AY24" s="443">
        <v>1518.14869</v>
      </c>
      <c r="AZ24" s="444">
        <v>0</v>
      </c>
      <c r="BA24" s="443">
        <v>332.94689099999999</v>
      </c>
      <c r="BB24" s="443">
        <v>0</v>
      </c>
      <c r="BC24" s="444">
        <v>0</v>
      </c>
      <c r="BE24" s="86">
        <v>0</v>
      </c>
      <c r="BF24" s="86">
        <v>0</v>
      </c>
      <c r="BG24" s="86">
        <v>0</v>
      </c>
      <c r="BH24" s="86">
        <v>0</v>
      </c>
      <c r="BI24" s="86">
        <v>0</v>
      </c>
      <c r="BJ24" s="86">
        <v>0</v>
      </c>
      <c r="BK24" s="86">
        <v>0</v>
      </c>
      <c r="BL24" s="86">
        <v>0</v>
      </c>
      <c r="BM24" s="86">
        <v>0</v>
      </c>
      <c r="BN24" s="86">
        <v>0</v>
      </c>
      <c r="BO24" s="86">
        <v>0</v>
      </c>
      <c r="BP24" s="86">
        <v>0</v>
      </c>
    </row>
    <row r="25" spans="2:68" ht="20.45" customHeight="1">
      <c r="B25" s="393" t="s">
        <v>285</v>
      </c>
      <c r="C25" s="442">
        <v>4456304.2023800192</v>
      </c>
      <c r="D25" s="443">
        <v>1061828.7369186701</v>
      </c>
      <c r="E25" s="443">
        <v>450007.68351300003</v>
      </c>
      <c r="F25" s="443">
        <v>637105.79393497994</v>
      </c>
      <c r="G25" s="444">
        <v>158223.93965588001</v>
      </c>
      <c r="H25" s="443">
        <v>242840.37086299999</v>
      </c>
      <c r="I25" s="443">
        <v>215287.92591799999</v>
      </c>
      <c r="J25" s="443">
        <v>367358.11425300001</v>
      </c>
      <c r="K25" s="443">
        <v>187983.21682484</v>
      </c>
      <c r="L25" s="444">
        <v>248230.01353406001</v>
      </c>
      <c r="M25" s="443">
        <v>58333.862049870004</v>
      </c>
      <c r="N25" s="443">
        <v>53041.310714980005</v>
      </c>
      <c r="O25" s="443">
        <v>37582.522757999999</v>
      </c>
      <c r="P25" s="443">
        <v>147293.11831166002</v>
      </c>
      <c r="Q25" s="444">
        <v>29101.607569</v>
      </c>
      <c r="R25" s="443">
        <v>14361.160476999999</v>
      </c>
      <c r="S25" s="443">
        <v>39044.574072000003</v>
      </c>
      <c r="T25" s="443">
        <v>40447.511377199997</v>
      </c>
      <c r="U25" s="443">
        <v>62264.313017</v>
      </c>
      <c r="V25" s="444">
        <v>10748.452767999999</v>
      </c>
      <c r="W25" s="443">
        <v>63935.484228000001</v>
      </c>
      <c r="X25" s="443">
        <v>6511.9135370000004</v>
      </c>
      <c r="Y25" s="443">
        <v>93320.283603000003</v>
      </c>
      <c r="Z25" s="443">
        <v>0</v>
      </c>
      <c r="AA25" s="444">
        <v>44344.903482000002</v>
      </c>
      <c r="AB25" s="443">
        <v>21585.90914</v>
      </c>
      <c r="AC25" s="443">
        <v>24689.768</v>
      </c>
      <c r="AD25" s="443">
        <v>23363.377552000002</v>
      </c>
      <c r="AE25" s="443">
        <v>0</v>
      </c>
      <c r="AF25" s="444">
        <v>236.91925699999999</v>
      </c>
      <c r="AG25" s="443">
        <v>37203.566142780001</v>
      </c>
      <c r="AH25" s="443">
        <v>12533.177958</v>
      </c>
      <c r="AI25" s="443">
        <v>8476.4251120000008</v>
      </c>
      <c r="AJ25" s="443">
        <v>0</v>
      </c>
      <c r="AK25" s="444">
        <v>9893.4224859999995</v>
      </c>
      <c r="AL25" s="443">
        <v>7158.2014560500002</v>
      </c>
      <c r="AM25" s="443">
        <v>12245.79344345</v>
      </c>
      <c r="AN25" s="443">
        <v>5945.1153213199996</v>
      </c>
      <c r="AO25" s="443">
        <v>5654.6984718000003</v>
      </c>
      <c r="AP25" s="444">
        <v>4431.535922</v>
      </c>
      <c r="AQ25" s="443">
        <v>3971.0626124800001</v>
      </c>
      <c r="AR25" s="443">
        <v>0</v>
      </c>
      <c r="AS25" s="443">
        <v>4085.4226490000001</v>
      </c>
      <c r="AT25" s="443">
        <v>170.072577</v>
      </c>
      <c r="AU25" s="444">
        <v>3913.8902619999999</v>
      </c>
      <c r="AV25" s="443">
        <v>30.881947</v>
      </c>
      <c r="AW25" s="443">
        <v>0</v>
      </c>
      <c r="AX25" s="443">
        <v>0</v>
      </c>
      <c r="AY25" s="443">
        <v>1518.14869</v>
      </c>
      <c r="AZ25" s="444">
        <v>0</v>
      </c>
      <c r="BA25" s="443">
        <v>0</v>
      </c>
      <c r="BB25" s="443">
        <v>0</v>
      </c>
      <c r="BC25" s="444">
        <v>0</v>
      </c>
      <c r="BE25" s="86">
        <v>0</v>
      </c>
      <c r="BF25" s="86">
        <v>0</v>
      </c>
      <c r="BG25" s="86">
        <v>0</v>
      </c>
      <c r="BH25" s="86">
        <v>0</v>
      </c>
      <c r="BI25" s="86">
        <v>0</v>
      </c>
      <c r="BJ25" s="86">
        <v>0</v>
      </c>
      <c r="BK25" s="86">
        <v>0</v>
      </c>
      <c r="BL25" s="86">
        <v>0</v>
      </c>
      <c r="BM25" s="86">
        <v>0</v>
      </c>
      <c r="BN25" s="86">
        <v>0</v>
      </c>
      <c r="BO25" s="86">
        <v>0</v>
      </c>
      <c r="BP25" s="86">
        <v>0</v>
      </c>
    </row>
    <row r="26" spans="2:68" ht="20.45" customHeight="1">
      <c r="B26" s="393" t="s">
        <v>286</v>
      </c>
      <c r="C26" s="442">
        <v>1640748.2902773099</v>
      </c>
      <c r="D26" s="443">
        <v>486795.19867883</v>
      </c>
      <c r="E26" s="443">
        <v>194704.44846499999</v>
      </c>
      <c r="F26" s="443">
        <v>206057.71012961998</v>
      </c>
      <c r="G26" s="444">
        <v>224063.03277433998</v>
      </c>
      <c r="H26" s="443">
        <v>96819.768360000002</v>
      </c>
      <c r="I26" s="443">
        <v>49353.953071999997</v>
      </c>
      <c r="J26" s="443">
        <v>88249.969066999998</v>
      </c>
      <c r="K26" s="443">
        <v>0</v>
      </c>
      <c r="L26" s="444">
        <v>6858.3723825200004</v>
      </c>
      <c r="M26" s="443">
        <v>117182.46120491999</v>
      </c>
      <c r="N26" s="443">
        <v>0</v>
      </c>
      <c r="O26" s="443">
        <v>11830.819230999999</v>
      </c>
      <c r="P26" s="443">
        <v>12228.704701860001</v>
      </c>
      <c r="Q26" s="444">
        <v>0</v>
      </c>
      <c r="R26" s="443">
        <v>29128.774753999998</v>
      </c>
      <c r="S26" s="443">
        <v>0</v>
      </c>
      <c r="T26" s="443">
        <v>18661.6758305</v>
      </c>
      <c r="U26" s="443">
        <v>364.17400400000002</v>
      </c>
      <c r="V26" s="444">
        <v>0</v>
      </c>
      <c r="W26" s="443">
        <v>5779.5902669999996</v>
      </c>
      <c r="X26" s="443">
        <v>8366.1801130000003</v>
      </c>
      <c r="Y26" s="443">
        <v>11.293441</v>
      </c>
      <c r="Z26" s="443">
        <v>0</v>
      </c>
      <c r="AA26" s="444">
        <v>160.27694600000001</v>
      </c>
      <c r="AB26" s="443">
        <v>400.98521699999998</v>
      </c>
      <c r="AC26" s="443">
        <v>664.12604699999997</v>
      </c>
      <c r="AD26" s="443">
        <v>3260.5775170000002</v>
      </c>
      <c r="AE26" s="443">
        <v>51656.590840999997</v>
      </c>
      <c r="AF26" s="444">
        <v>0</v>
      </c>
      <c r="AG26" s="443">
        <v>2198.0316685799999</v>
      </c>
      <c r="AH26" s="443">
        <v>0</v>
      </c>
      <c r="AI26" s="443">
        <v>17777.860186999998</v>
      </c>
      <c r="AJ26" s="443">
        <v>0</v>
      </c>
      <c r="AK26" s="444">
        <v>20.998521</v>
      </c>
      <c r="AL26" s="443">
        <v>596.95048838000002</v>
      </c>
      <c r="AM26" s="443">
        <v>0</v>
      </c>
      <c r="AN26" s="443">
        <v>0</v>
      </c>
      <c r="AO26" s="443">
        <v>0</v>
      </c>
      <c r="AP26" s="444">
        <v>0</v>
      </c>
      <c r="AQ26" s="443">
        <v>0</v>
      </c>
      <c r="AR26" s="443">
        <v>6875.9360569999999</v>
      </c>
      <c r="AS26" s="443">
        <v>0</v>
      </c>
      <c r="AT26" s="443">
        <v>297.57108599999998</v>
      </c>
      <c r="AU26" s="444">
        <v>0</v>
      </c>
      <c r="AV26" s="443">
        <v>0</v>
      </c>
      <c r="AW26" s="443">
        <v>33.644295999999997</v>
      </c>
      <c r="AX26" s="443">
        <v>15.668037759999999</v>
      </c>
      <c r="AY26" s="443">
        <v>0</v>
      </c>
      <c r="AZ26" s="444">
        <v>0</v>
      </c>
      <c r="BA26" s="443">
        <v>332.94689099999999</v>
      </c>
      <c r="BB26" s="443">
        <v>0</v>
      </c>
      <c r="BC26" s="444">
        <v>0</v>
      </c>
      <c r="BE26" s="86">
        <v>0</v>
      </c>
      <c r="BF26" s="86">
        <v>0</v>
      </c>
      <c r="BG26" s="86">
        <v>0</v>
      </c>
      <c r="BH26" s="86">
        <v>0</v>
      </c>
      <c r="BI26" s="86">
        <v>0</v>
      </c>
      <c r="BJ26" s="86">
        <v>0</v>
      </c>
      <c r="BK26" s="86">
        <v>0</v>
      </c>
      <c r="BL26" s="86">
        <v>0</v>
      </c>
      <c r="BM26" s="86">
        <v>0</v>
      </c>
      <c r="BN26" s="86">
        <v>0</v>
      </c>
      <c r="BO26" s="86">
        <v>0</v>
      </c>
      <c r="BP26" s="86">
        <v>0</v>
      </c>
    </row>
    <row r="27" spans="2:68" ht="20.45" customHeight="1">
      <c r="B27" s="393" t="s">
        <v>287</v>
      </c>
      <c r="C27" s="442">
        <v>1360647.0617256702</v>
      </c>
      <c r="D27" s="443">
        <v>354945.25345900003</v>
      </c>
      <c r="E27" s="443">
        <v>215712.84134799999</v>
      </c>
      <c r="F27" s="443">
        <v>274711.83872107998</v>
      </c>
      <c r="G27" s="444">
        <v>74434.549687160004</v>
      </c>
      <c r="H27" s="443">
        <v>145650.877236</v>
      </c>
      <c r="I27" s="443">
        <v>227903.97693599999</v>
      </c>
      <c r="J27" s="443">
        <v>3870.1188179999999</v>
      </c>
      <c r="K27" s="443">
        <v>0</v>
      </c>
      <c r="L27" s="444">
        <v>3381.9556165599997</v>
      </c>
      <c r="M27" s="443">
        <v>550.83821891999992</v>
      </c>
      <c r="N27" s="443">
        <v>0</v>
      </c>
      <c r="O27" s="443">
        <v>12485.948213</v>
      </c>
      <c r="P27" s="443">
        <v>15859.20425934</v>
      </c>
      <c r="Q27" s="444">
        <v>0</v>
      </c>
      <c r="R27" s="443">
        <v>63.295841000000003</v>
      </c>
      <c r="S27" s="443">
        <v>0</v>
      </c>
      <c r="T27" s="443">
        <v>4039.2206379299996</v>
      </c>
      <c r="U27" s="443">
        <v>16001.963435</v>
      </c>
      <c r="V27" s="444">
        <v>0</v>
      </c>
      <c r="W27" s="443">
        <v>127.01501500000001</v>
      </c>
      <c r="X27" s="443">
        <v>696.50976400000002</v>
      </c>
      <c r="Y27" s="443">
        <v>66.561267000000001</v>
      </c>
      <c r="Z27" s="443">
        <v>0</v>
      </c>
      <c r="AA27" s="444">
        <v>9833.7420679999996</v>
      </c>
      <c r="AB27" s="443">
        <v>0</v>
      </c>
      <c r="AC27" s="443">
        <v>11.386445</v>
      </c>
      <c r="AD27" s="443">
        <v>0</v>
      </c>
      <c r="AE27" s="443">
        <v>0</v>
      </c>
      <c r="AF27" s="444">
        <v>0</v>
      </c>
      <c r="AG27" s="443">
        <v>0</v>
      </c>
      <c r="AH27" s="443">
        <v>0</v>
      </c>
      <c r="AI27" s="443">
        <v>0</v>
      </c>
      <c r="AJ27" s="443">
        <v>0</v>
      </c>
      <c r="AK27" s="444">
        <v>0</v>
      </c>
      <c r="AL27" s="443">
        <v>64.205066599999995</v>
      </c>
      <c r="AM27" s="443">
        <v>219.10286908</v>
      </c>
      <c r="AN27" s="443">
        <v>0</v>
      </c>
      <c r="AO27" s="443">
        <v>0</v>
      </c>
      <c r="AP27" s="444">
        <v>0</v>
      </c>
      <c r="AQ27" s="443">
        <v>0</v>
      </c>
      <c r="AR27" s="443">
        <v>0</v>
      </c>
      <c r="AS27" s="443">
        <v>0</v>
      </c>
      <c r="AT27" s="443">
        <v>16.656804000000001</v>
      </c>
      <c r="AU27" s="444">
        <v>0</v>
      </c>
      <c r="AV27" s="443">
        <v>0</v>
      </c>
      <c r="AW27" s="443">
        <v>0</v>
      </c>
      <c r="AX27" s="443">
        <v>0</v>
      </c>
      <c r="AY27" s="443">
        <v>0</v>
      </c>
      <c r="AZ27" s="444">
        <v>0</v>
      </c>
      <c r="BA27" s="443">
        <v>0</v>
      </c>
      <c r="BB27" s="443">
        <v>0</v>
      </c>
      <c r="BC27" s="444">
        <v>0</v>
      </c>
      <c r="BE27" s="86">
        <v>0</v>
      </c>
      <c r="BF27" s="86">
        <v>0</v>
      </c>
      <c r="BG27" s="86">
        <v>0</v>
      </c>
      <c r="BH27" s="86">
        <v>0</v>
      </c>
      <c r="BI27" s="86">
        <v>0</v>
      </c>
      <c r="BJ27" s="86">
        <v>0</v>
      </c>
      <c r="BK27" s="86">
        <v>0</v>
      </c>
      <c r="BL27" s="86">
        <v>0</v>
      </c>
      <c r="BM27" s="86">
        <v>0</v>
      </c>
      <c r="BN27" s="86">
        <v>0</v>
      </c>
      <c r="BO27" s="86">
        <v>0</v>
      </c>
      <c r="BP27" s="86">
        <v>0</v>
      </c>
    </row>
    <row r="28" spans="2:68" ht="20.45" customHeight="1">
      <c r="B28" s="392" t="s">
        <v>288</v>
      </c>
      <c r="C28" s="442">
        <v>150598.44253249999</v>
      </c>
      <c r="D28" s="443">
        <v>40661.496068790002</v>
      </c>
      <c r="E28" s="443">
        <v>42158.043516999998</v>
      </c>
      <c r="F28" s="443">
        <v>10269.665325299999</v>
      </c>
      <c r="G28" s="444">
        <v>6135.6724270900004</v>
      </c>
      <c r="H28" s="443">
        <v>8832.6326179999996</v>
      </c>
      <c r="I28" s="443">
        <v>6841.5323669999998</v>
      </c>
      <c r="J28" s="443">
        <v>1941.064206</v>
      </c>
      <c r="K28" s="443">
        <v>39.929009520000001</v>
      </c>
      <c r="L28" s="444">
        <v>3464.3997386300002</v>
      </c>
      <c r="M28" s="443">
        <v>9037.1451279800003</v>
      </c>
      <c r="N28" s="443">
        <v>564.39849380999999</v>
      </c>
      <c r="O28" s="443">
        <v>1720.5391030000001</v>
      </c>
      <c r="P28" s="443">
        <v>3570.7328539200003</v>
      </c>
      <c r="Q28" s="444">
        <v>0</v>
      </c>
      <c r="R28" s="443">
        <v>1461.084691</v>
      </c>
      <c r="S28" s="443">
        <v>0</v>
      </c>
      <c r="T28" s="443">
        <v>1473.4394900699999</v>
      </c>
      <c r="U28" s="443">
        <v>949.422686</v>
      </c>
      <c r="V28" s="444">
        <v>75.600643000000005</v>
      </c>
      <c r="W28" s="443">
        <v>147.21773099999999</v>
      </c>
      <c r="X28" s="443">
        <v>153.36506700000001</v>
      </c>
      <c r="Y28" s="443">
        <v>1751.7910529999999</v>
      </c>
      <c r="Z28" s="443">
        <v>0</v>
      </c>
      <c r="AA28" s="444">
        <v>1875.6902689999999</v>
      </c>
      <c r="AB28" s="443">
        <v>467.34849700000001</v>
      </c>
      <c r="AC28" s="443">
        <v>714.65969900000005</v>
      </c>
      <c r="AD28" s="443">
        <v>210.72766300000001</v>
      </c>
      <c r="AE28" s="443">
        <v>1871.5102870000001</v>
      </c>
      <c r="AF28" s="444">
        <v>0</v>
      </c>
      <c r="AG28" s="443">
        <v>1431.5076403399999</v>
      </c>
      <c r="AH28" s="443">
        <v>0</v>
      </c>
      <c r="AI28" s="443">
        <v>2010.205567</v>
      </c>
      <c r="AJ28" s="443">
        <v>0</v>
      </c>
      <c r="AK28" s="444">
        <v>147.42957200000001</v>
      </c>
      <c r="AL28" s="443">
        <v>262.28662918999999</v>
      </c>
      <c r="AM28" s="443">
        <v>18.144802089999999</v>
      </c>
      <c r="AN28" s="443">
        <v>0</v>
      </c>
      <c r="AO28" s="443">
        <v>145.87853415000001</v>
      </c>
      <c r="AP28" s="444">
        <v>71.894745</v>
      </c>
      <c r="AQ28" s="443">
        <v>0</v>
      </c>
      <c r="AR28" s="443">
        <v>52.976495999999997</v>
      </c>
      <c r="AS28" s="443">
        <v>0</v>
      </c>
      <c r="AT28" s="443">
        <v>40.129897</v>
      </c>
      <c r="AU28" s="444">
        <v>0</v>
      </c>
      <c r="AV28" s="443">
        <v>0</v>
      </c>
      <c r="AW28" s="443">
        <v>5.6417000000000002E-2</v>
      </c>
      <c r="AX28" s="443">
        <v>5.8359496200000001</v>
      </c>
      <c r="AY28" s="443">
        <v>10.801577</v>
      </c>
      <c r="AZ28" s="444">
        <v>0</v>
      </c>
      <c r="BA28" s="443">
        <v>12.186074</v>
      </c>
      <c r="BB28" s="443">
        <v>0</v>
      </c>
      <c r="BC28" s="444">
        <v>0</v>
      </c>
      <c r="BE28" s="86">
        <v>0</v>
      </c>
      <c r="BF28" s="86">
        <v>0</v>
      </c>
      <c r="BG28" s="86">
        <v>0</v>
      </c>
      <c r="BH28" s="86">
        <v>0</v>
      </c>
      <c r="BI28" s="86">
        <v>0</v>
      </c>
      <c r="BJ28" s="86">
        <v>0</v>
      </c>
      <c r="BK28" s="86">
        <v>0</v>
      </c>
      <c r="BL28" s="86">
        <v>0</v>
      </c>
      <c r="BM28" s="86">
        <v>0</v>
      </c>
      <c r="BN28" s="86">
        <v>0</v>
      </c>
      <c r="BO28" s="86">
        <v>0</v>
      </c>
      <c r="BP28" s="86">
        <v>0</v>
      </c>
    </row>
    <row r="29" spans="2:68" ht="20.45" customHeight="1">
      <c r="B29" s="393" t="s">
        <v>285</v>
      </c>
      <c r="C29" s="442">
        <v>50297.067339359994</v>
      </c>
      <c r="D29" s="443">
        <v>13106.997962089999</v>
      </c>
      <c r="E29" s="443">
        <v>14114.805987</v>
      </c>
      <c r="F29" s="443">
        <v>3315.76610441</v>
      </c>
      <c r="G29" s="444">
        <v>301.83330044999997</v>
      </c>
      <c r="H29" s="443">
        <v>3297.0909849999998</v>
      </c>
      <c r="I29" s="443">
        <v>780.63488199999995</v>
      </c>
      <c r="J29" s="443">
        <v>175.38433599999999</v>
      </c>
      <c r="K29" s="443">
        <v>39.929009520000001</v>
      </c>
      <c r="L29" s="444">
        <v>2925.2734386300003</v>
      </c>
      <c r="M29" s="443">
        <v>902.7086114</v>
      </c>
      <c r="N29" s="443">
        <v>564.39849380999999</v>
      </c>
      <c r="O29" s="443">
        <v>369.683697</v>
      </c>
      <c r="P29" s="443">
        <v>2693.19712269</v>
      </c>
      <c r="Q29" s="444">
        <v>0</v>
      </c>
      <c r="R29" s="443">
        <v>445.37952100000001</v>
      </c>
      <c r="S29" s="443">
        <v>0</v>
      </c>
      <c r="T29" s="443">
        <v>157.81327261000001</v>
      </c>
      <c r="U29" s="443">
        <v>576.29355999999996</v>
      </c>
      <c r="V29" s="444">
        <v>75.600643000000005</v>
      </c>
      <c r="W29" s="443">
        <v>109.688241</v>
      </c>
      <c r="X29" s="443">
        <v>49.075488999999997</v>
      </c>
      <c r="Y29" s="443">
        <v>1751.4915149999999</v>
      </c>
      <c r="Z29" s="443">
        <v>0</v>
      </c>
      <c r="AA29" s="444">
        <v>1120.875409</v>
      </c>
      <c r="AB29" s="443">
        <v>408.86219999999997</v>
      </c>
      <c r="AC29" s="443">
        <v>710.99147500000004</v>
      </c>
      <c r="AD29" s="443">
        <v>138.41326100000001</v>
      </c>
      <c r="AE29" s="443">
        <v>0</v>
      </c>
      <c r="AF29" s="444">
        <v>0</v>
      </c>
      <c r="AG29" s="443">
        <v>1423.4643406700002</v>
      </c>
      <c r="AH29" s="443">
        <v>0</v>
      </c>
      <c r="AI29" s="443">
        <v>123.150845</v>
      </c>
      <c r="AJ29" s="443">
        <v>0</v>
      </c>
      <c r="AK29" s="444">
        <v>146.74690699999999</v>
      </c>
      <c r="AL29" s="443">
        <v>230.50145255999999</v>
      </c>
      <c r="AM29" s="443">
        <v>12.440421369999999</v>
      </c>
      <c r="AN29" s="443">
        <v>0</v>
      </c>
      <c r="AO29" s="443">
        <v>145.87853415000001</v>
      </c>
      <c r="AP29" s="444">
        <v>71.894745</v>
      </c>
      <c r="AQ29" s="443">
        <v>0</v>
      </c>
      <c r="AR29" s="443">
        <v>0</v>
      </c>
      <c r="AS29" s="443">
        <v>0</v>
      </c>
      <c r="AT29" s="443">
        <v>0</v>
      </c>
      <c r="AU29" s="444">
        <v>0</v>
      </c>
      <c r="AV29" s="443">
        <v>0</v>
      </c>
      <c r="AW29" s="443">
        <v>0</v>
      </c>
      <c r="AX29" s="443">
        <v>0</v>
      </c>
      <c r="AY29" s="443">
        <v>10.801577</v>
      </c>
      <c r="AZ29" s="444">
        <v>0</v>
      </c>
      <c r="BA29" s="443">
        <v>0</v>
      </c>
      <c r="BB29" s="443">
        <v>0</v>
      </c>
      <c r="BC29" s="444">
        <v>0</v>
      </c>
      <c r="BE29" s="86">
        <v>0</v>
      </c>
      <c r="BF29" s="86">
        <v>0</v>
      </c>
      <c r="BG29" s="86">
        <v>0</v>
      </c>
      <c r="BH29" s="86">
        <v>0</v>
      </c>
      <c r="BI29" s="86">
        <v>0</v>
      </c>
      <c r="BJ29" s="86">
        <v>0</v>
      </c>
      <c r="BK29" s="86">
        <v>0</v>
      </c>
      <c r="BL29" s="86">
        <v>0</v>
      </c>
      <c r="BM29" s="86">
        <v>0</v>
      </c>
      <c r="BN29" s="86">
        <v>0</v>
      </c>
      <c r="BO29" s="86">
        <v>0</v>
      </c>
      <c r="BP29" s="86">
        <v>0</v>
      </c>
    </row>
    <row r="30" spans="2:68" ht="20.45" customHeight="1">
      <c r="B30" s="393" t="s">
        <v>286</v>
      </c>
      <c r="C30" s="442">
        <v>51351.998421150005</v>
      </c>
      <c r="D30" s="443">
        <v>13241.033566919999</v>
      </c>
      <c r="E30" s="443">
        <v>8234.601122</v>
      </c>
      <c r="F30" s="443">
        <v>3206.9213825100001</v>
      </c>
      <c r="G30" s="444">
        <v>4901.9801362200005</v>
      </c>
      <c r="H30" s="443">
        <v>3151.0539389999999</v>
      </c>
      <c r="I30" s="443">
        <v>1404.048972</v>
      </c>
      <c r="J30" s="443">
        <v>1608.338665</v>
      </c>
      <c r="K30" s="443">
        <v>0</v>
      </c>
      <c r="L30" s="444">
        <v>211.44538415</v>
      </c>
      <c r="M30" s="443">
        <v>8131.4708729599997</v>
      </c>
      <c r="N30" s="443">
        <v>0</v>
      </c>
      <c r="O30" s="443">
        <v>573.531657</v>
      </c>
      <c r="P30" s="443">
        <v>331.15429454000002</v>
      </c>
      <c r="Q30" s="444">
        <v>0</v>
      </c>
      <c r="R30" s="443">
        <v>1015.70517</v>
      </c>
      <c r="S30" s="443">
        <v>0</v>
      </c>
      <c r="T30" s="443">
        <v>1146.0423523900001</v>
      </c>
      <c r="U30" s="443">
        <v>16.388083999999999</v>
      </c>
      <c r="V30" s="444">
        <v>0</v>
      </c>
      <c r="W30" s="443">
        <v>33.439900000000002</v>
      </c>
      <c r="X30" s="443">
        <v>103.018185</v>
      </c>
      <c r="Y30" s="443">
        <v>0.29953800000000003</v>
      </c>
      <c r="Z30" s="443">
        <v>0</v>
      </c>
      <c r="AA30" s="444">
        <v>0.885347</v>
      </c>
      <c r="AB30" s="443">
        <v>58.486297</v>
      </c>
      <c r="AC30" s="443">
        <v>2.5986720000000001</v>
      </c>
      <c r="AD30" s="443">
        <v>72.314402000000001</v>
      </c>
      <c r="AE30" s="443">
        <v>1871.5102870000001</v>
      </c>
      <c r="AF30" s="444">
        <v>0</v>
      </c>
      <c r="AG30" s="443">
        <v>8.0432996699999997</v>
      </c>
      <c r="AH30" s="443">
        <v>0</v>
      </c>
      <c r="AI30" s="443">
        <v>1887.0547220000001</v>
      </c>
      <c r="AJ30" s="443">
        <v>0</v>
      </c>
      <c r="AK30" s="444">
        <v>0.68266499999999997</v>
      </c>
      <c r="AL30" s="443">
        <v>30.10672817</v>
      </c>
      <c r="AM30" s="443">
        <v>0</v>
      </c>
      <c r="AN30" s="443">
        <v>0</v>
      </c>
      <c r="AO30" s="443">
        <v>0</v>
      </c>
      <c r="AP30" s="444">
        <v>0</v>
      </c>
      <c r="AQ30" s="443">
        <v>0</v>
      </c>
      <c r="AR30" s="443">
        <v>52.976495999999997</v>
      </c>
      <c r="AS30" s="443">
        <v>0</v>
      </c>
      <c r="AT30" s="443">
        <v>38.787843000000002</v>
      </c>
      <c r="AU30" s="444">
        <v>0</v>
      </c>
      <c r="AV30" s="443">
        <v>0</v>
      </c>
      <c r="AW30" s="443">
        <v>5.6417000000000002E-2</v>
      </c>
      <c r="AX30" s="443">
        <v>5.8359496200000001</v>
      </c>
      <c r="AY30" s="443">
        <v>0</v>
      </c>
      <c r="AZ30" s="444">
        <v>0</v>
      </c>
      <c r="BA30" s="443">
        <v>12.186074</v>
      </c>
      <c r="BB30" s="443">
        <v>0</v>
      </c>
      <c r="BC30" s="444">
        <v>0</v>
      </c>
      <c r="BE30" s="86">
        <v>0</v>
      </c>
      <c r="BF30" s="86">
        <v>0</v>
      </c>
      <c r="BG30" s="86">
        <v>0</v>
      </c>
      <c r="BH30" s="86">
        <v>0</v>
      </c>
      <c r="BI30" s="86">
        <v>0</v>
      </c>
      <c r="BJ30" s="86">
        <v>0</v>
      </c>
      <c r="BK30" s="86">
        <v>0</v>
      </c>
      <c r="BL30" s="86">
        <v>0</v>
      </c>
      <c r="BM30" s="86">
        <v>0</v>
      </c>
      <c r="BN30" s="86">
        <v>0</v>
      </c>
      <c r="BO30" s="86">
        <v>0</v>
      </c>
      <c r="BP30" s="86">
        <v>0</v>
      </c>
    </row>
    <row r="31" spans="2:68" ht="20.45" customHeight="1">
      <c r="B31" s="393" t="s">
        <v>287</v>
      </c>
      <c r="C31" s="442">
        <v>48949.376771989999</v>
      </c>
      <c r="D31" s="443">
        <v>14313.464539780001</v>
      </c>
      <c r="E31" s="443">
        <v>19808.636407999998</v>
      </c>
      <c r="F31" s="443">
        <v>3746.9778383800003</v>
      </c>
      <c r="G31" s="444">
        <v>931.85899041999994</v>
      </c>
      <c r="H31" s="443">
        <v>2384.4876939999999</v>
      </c>
      <c r="I31" s="443">
        <v>4656.8485129999999</v>
      </c>
      <c r="J31" s="443">
        <v>157.341205</v>
      </c>
      <c r="K31" s="443">
        <v>0</v>
      </c>
      <c r="L31" s="444">
        <v>327.68091585000002</v>
      </c>
      <c r="M31" s="443">
        <v>2.9656436200000003</v>
      </c>
      <c r="N31" s="443">
        <v>0</v>
      </c>
      <c r="O31" s="443">
        <v>777.32374900000002</v>
      </c>
      <c r="P31" s="443">
        <v>546.3814366900001</v>
      </c>
      <c r="Q31" s="444">
        <v>0</v>
      </c>
      <c r="R31" s="443">
        <v>0</v>
      </c>
      <c r="S31" s="443">
        <v>0</v>
      </c>
      <c r="T31" s="443">
        <v>169.58386507</v>
      </c>
      <c r="U31" s="443">
        <v>356.74104199999999</v>
      </c>
      <c r="V31" s="444">
        <v>0</v>
      </c>
      <c r="W31" s="443">
        <v>4.0895900000000003</v>
      </c>
      <c r="X31" s="443">
        <v>1.271393</v>
      </c>
      <c r="Y31" s="443">
        <v>0</v>
      </c>
      <c r="Z31" s="443">
        <v>0</v>
      </c>
      <c r="AA31" s="444">
        <v>753.92951300000004</v>
      </c>
      <c r="AB31" s="443">
        <v>0</v>
      </c>
      <c r="AC31" s="443">
        <v>1.0695520000000001</v>
      </c>
      <c r="AD31" s="443">
        <v>0</v>
      </c>
      <c r="AE31" s="443">
        <v>0</v>
      </c>
      <c r="AF31" s="444">
        <v>0</v>
      </c>
      <c r="AG31" s="443">
        <v>0</v>
      </c>
      <c r="AH31" s="443">
        <v>0</v>
      </c>
      <c r="AI31" s="443">
        <v>0</v>
      </c>
      <c r="AJ31" s="443">
        <v>0</v>
      </c>
      <c r="AK31" s="444">
        <v>0</v>
      </c>
      <c r="AL31" s="443">
        <v>1.67844846</v>
      </c>
      <c r="AM31" s="443">
        <v>5.7043807199999996</v>
      </c>
      <c r="AN31" s="443">
        <v>0</v>
      </c>
      <c r="AO31" s="443">
        <v>0</v>
      </c>
      <c r="AP31" s="444">
        <v>0</v>
      </c>
      <c r="AQ31" s="443">
        <v>0</v>
      </c>
      <c r="AR31" s="443">
        <v>0</v>
      </c>
      <c r="AS31" s="443">
        <v>0</v>
      </c>
      <c r="AT31" s="443">
        <v>1.3420540000000001</v>
      </c>
      <c r="AU31" s="444">
        <v>0</v>
      </c>
      <c r="AV31" s="443">
        <v>0</v>
      </c>
      <c r="AW31" s="443">
        <v>0</v>
      </c>
      <c r="AX31" s="443">
        <v>0</v>
      </c>
      <c r="AY31" s="443">
        <v>0</v>
      </c>
      <c r="AZ31" s="444">
        <v>0</v>
      </c>
      <c r="BA31" s="443">
        <v>0</v>
      </c>
      <c r="BB31" s="443">
        <v>0</v>
      </c>
      <c r="BC31" s="444">
        <v>0</v>
      </c>
      <c r="BE31" s="86">
        <v>0</v>
      </c>
      <c r="BF31" s="86">
        <v>0</v>
      </c>
      <c r="BG31" s="86">
        <v>0</v>
      </c>
      <c r="BH31" s="86">
        <v>0</v>
      </c>
      <c r="BI31" s="86">
        <v>0</v>
      </c>
      <c r="BJ31" s="86">
        <v>0</v>
      </c>
      <c r="BK31" s="86">
        <v>0</v>
      </c>
      <c r="BL31" s="86">
        <v>0</v>
      </c>
      <c r="BM31" s="86">
        <v>0</v>
      </c>
      <c r="BN31" s="86">
        <v>0</v>
      </c>
      <c r="BO31" s="86">
        <v>0</v>
      </c>
      <c r="BP31" s="86">
        <v>0</v>
      </c>
    </row>
    <row r="32" spans="2:68" ht="20.45" customHeight="1">
      <c r="B32" s="392" t="s">
        <v>289</v>
      </c>
      <c r="C32" s="442">
        <v>158965.99834741998</v>
      </c>
      <c r="D32" s="443">
        <v>31981.092409060002</v>
      </c>
      <c r="E32" s="443">
        <v>21531.979153</v>
      </c>
      <c r="F32" s="443">
        <v>10478.03680306</v>
      </c>
      <c r="G32" s="444">
        <v>12957.360909340001</v>
      </c>
      <c r="H32" s="443">
        <v>12157.856779</v>
      </c>
      <c r="I32" s="443">
        <v>20657.294128000001</v>
      </c>
      <c r="J32" s="443">
        <v>7803.4971509999996</v>
      </c>
      <c r="K32" s="443">
        <v>2268.1825048999999</v>
      </c>
      <c r="L32" s="444">
        <v>4501.9006940200006</v>
      </c>
      <c r="M32" s="443">
        <v>7257.5318839499996</v>
      </c>
      <c r="N32" s="443">
        <v>770.81834909999998</v>
      </c>
      <c r="O32" s="443">
        <v>2646.3398929999998</v>
      </c>
      <c r="P32" s="443">
        <v>2544.8420334699999</v>
      </c>
      <c r="Q32" s="444">
        <v>0</v>
      </c>
      <c r="R32" s="443">
        <v>924.70791099999997</v>
      </c>
      <c r="S32" s="443">
        <v>0</v>
      </c>
      <c r="T32" s="443">
        <v>4146.9519620000001</v>
      </c>
      <c r="U32" s="443">
        <v>2075.8043750000002</v>
      </c>
      <c r="V32" s="444">
        <v>337.20434799999998</v>
      </c>
      <c r="W32" s="443">
        <v>2169.7976469999999</v>
      </c>
      <c r="X32" s="443">
        <v>467.95212199999997</v>
      </c>
      <c r="Y32" s="443">
        <v>2403.158684</v>
      </c>
      <c r="Z32" s="443">
        <v>0</v>
      </c>
      <c r="AA32" s="444">
        <v>1739.930237</v>
      </c>
      <c r="AB32" s="443">
        <v>887.021839</v>
      </c>
      <c r="AC32" s="443">
        <v>954.56526799999995</v>
      </c>
      <c r="AD32" s="443">
        <v>933.25650399999995</v>
      </c>
      <c r="AE32" s="443">
        <v>1886.7347970000001</v>
      </c>
      <c r="AF32" s="444">
        <v>0</v>
      </c>
      <c r="AG32" s="443">
        <v>414.91185478</v>
      </c>
      <c r="AH32" s="443">
        <v>0</v>
      </c>
      <c r="AI32" s="443">
        <v>446.50353699999999</v>
      </c>
      <c r="AJ32" s="443">
        <v>0</v>
      </c>
      <c r="AK32" s="444">
        <v>202.01483500000001</v>
      </c>
      <c r="AL32" s="443">
        <v>235.11624497999998</v>
      </c>
      <c r="AM32" s="443">
        <v>361.37761401</v>
      </c>
      <c r="AN32" s="443">
        <v>0</v>
      </c>
      <c r="AO32" s="443">
        <v>315.91837056000003</v>
      </c>
      <c r="AP32" s="444">
        <v>0</v>
      </c>
      <c r="AQ32" s="443">
        <v>134.03482510000001</v>
      </c>
      <c r="AR32" s="443">
        <v>77.432732999999999</v>
      </c>
      <c r="AS32" s="443">
        <v>55.683566999999996</v>
      </c>
      <c r="AT32" s="443">
        <v>120.882103</v>
      </c>
      <c r="AU32" s="444">
        <v>57.211658</v>
      </c>
      <c r="AV32" s="443">
        <v>0</v>
      </c>
      <c r="AW32" s="443">
        <v>0</v>
      </c>
      <c r="AX32" s="443">
        <v>7.9930210900000001</v>
      </c>
      <c r="AY32" s="443">
        <v>3.244675</v>
      </c>
      <c r="AZ32" s="444">
        <v>0</v>
      </c>
      <c r="BA32" s="443">
        <v>49.854923999999997</v>
      </c>
      <c r="BB32" s="443">
        <v>0</v>
      </c>
      <c r="BC32" s="444">
        <v>0</v>
      </c>
      <c r="BE32" s="86">
        <v>0</v>
      </c>
      <c r="BF32" s="86">
        <v>0</v>
      </c>
      <c r="BG32" s="86">
        <v>0</v>
      </c>
      <c r="BH32" s="86">
        <v>0</v>
      </c>
      <c r="BI32" s="86">
        <v>0</v>
      </c>
      <c r="BJ32" s="86">
        <v>0</v>
      </c>
      <c r="BK32" s="86">
        <v>0</v>
      </c>
      <c r="BL32" s="86">
        <v>0</v>
      </c>
      <c r="BM32" s="86">
        <v>0</v>
      </c>
      <c r="BN32" s="86">
        <v>0</v>
      </c>
      <c r="BO32" s="86">
        <v>0</v>
      </c>
      <c r="BP32" s="86">
        <v>0</v>
      </c>
    </row>
    <row r="33" spans="2:68" ht="20.45" customHeight="1">
      <c r="B33" s="393" t="s">
        <v>285</v>
      </c>
      <c r="C33" s="442">
        <v>64853.604444149991</v>
      </c>
      <c r="D33" s="443">
        <v>9219.5926880400002</v>
      </c>
      <c r="E33" s="443">
        <v>6467.2793529999999</v>
      </c>
      <c r="F33" s="443">
        <v>3795.9821592899998</v>
      </c>
      <c r="G33" s="444">
        <v>3923.9809757800003</v>
      </c>
      <c r="H33" s="443">
        <v>4953.7987439999997</v>
      </c>
      <c r="I33" s="443">
        <v>5641.0618999999997</v>
      </c>
      <c r="J33" s="443">
        <v>5728.8363380000001</v>
      </c>
      <c r="K33" s="443">
        <v>2268.1825048999999</v>
      </c>
      <c r="L33" s="444">
        <v>4209.9466638900003</v>
      </c>
      <c r="M33" s="443">
        <v>921.20518767999999</v>
      </c>
      <c r="N33" s="443">
        <v>766.41494900999999</v>
      </c>
      <c r="O33" s="443">
        <v>1723.5116499999999</v>
      </c>
      <c r="P33" s="443">
        <v>2030.46146333</v>
      </c>
      <c r="Q33" s="444">
        <v>0</v>
      </c>
      <c r="R33" s="443">
        <v>261.45219300000002</v>
      </c>
      <c r="S33" s="443">
        <v>0</v>
      </c>
      <c r="T33" s="443">
        <v>1455.3627455599999</v>
      </c>
      <c r="U33" s="443">
        <v>790.71010200000001</v>
      </c>
      <c r="V33" s="444">
        <v>337.20434799999998</v>
      </c>
      <c r="W33" s="443">
        <v>1807.6560830000001</v>
      </c>
      <c r="X33" s="443">
        <v>274.762698</v>
      </c>
      <c r="Y33" s="443">
        <v>2401.1204579999999</v>
      </c>
      <c r="Z33" s="443">
        <v>0</v>
      </c>
      <c r="AA33" s="444">
        <v>1638.8977749999999</v>
      </c>
      <c r="AB33" s="443">
        <v>875.68146300000001</v>
      </c>
      <c r="AC33" s="443">
        <v>908.33635800000002</v>
      </c>
      <c r="AD33" s="443">
        <v>695.90865299999996</v>
      </c>
      <c r="AE33" s="443">
        <v>0</v>
      </c>
      <c r="AF33" s="444">
        <v>0</v>
      </c>
      <c r="AG33" s="443">
        <v>376.52084979</v>
      </c>
      <c r="AH33" s="443">
        <v>0</v>
      </c>
      <c r="AI33" s="443">
        <v>0</v>
      </c>
      <c r="AJ33" s="443">
        <v>0</v>
      </c>
      <c r="AK33" s="444">
        <v>201.66882100000001</v>
      </c>
      <c r="AL33" s="443">
        <v>177.99056679</v>
      </c>
      <c r="AM33" s="443">
        <v>355.00435342999998</v>
      </c>
      <c r="AN33" s="443">
        <v>0</v>
      </c>
      <c r="AO33" s="443">
        <v>315.91837056000003</v>
      </c>
      <c r="AP33" s="444">
        <v>0</v>
      </c>
      <c r="AQ33" s="443">
        <v>134.03482510000001</v>
      </c>
      <c r="AR33" s="443">
        <v>0</v>
      </c>
      <c r="AS33" s="443">
        <v>55.683566999999996</v>
      </c>
      <c r="AT33" s="443">
        <v>78.979303999999999</v>
      </c>
      <c r="AU33" s="444">
        <v>57.211658</v>
      </c>
      <c r="AV33" s="443">
        <v>0</v>
      </c>
      <c r="AW33" s="443">
        <v>0</v>
      </c>
      <c r="AX33" s="443">
        <v>0</v>
      </c>
      <c r="AY33" s="443">
        <v>3.244675</v>
      </c>
      <c r="AZ33" s="444">
        <v>0</v>
      </c>
      <c r="BA33" s="443">
        <v>0</v>
      </c>
      <c r="BB33" s="443">
        <v>0</v>
      </c>
      <c r="BC33" s="444">
        <v>0</v>
      </c>
      <c r="BE33" s="86">
        <v>0</v>
      </c>
      <c r="BF33" s="86">
        <v>0</v>
      </c>
      <c r="BG33" s="86">
        <v>0</v>
      </c>
      <c r="BH33" s="86">
        <v>0</v>
      </c>
      <c r="BI33" s="86">
        <v>0</v>
      </c>
      <c r="BJ33" s="86">
        <v>0</v>
      </c>
      <c r="BK33" s="86">
        <v>0</v>
      </c>
      <c r="BL33" s="86">
        <v>0</v>
      </c>
      <c r="BM33" s="86">
        <v>0</v>
      </c>
      <c r="BN33" s="86">
        <v>0</v>
      </c>
      <c r="BO33" s="86">
        <v>0</v>
      </c>
      <c r="BP33" s="86">
        <v>0</v>
      </c>
    </row>
    <row r="34" spans="2:68" ht="20.45" customHeight="1">
      <c r="B34" s="393" t="s">
        <v>286</v>
      </c>
      <c r="C34" s="442">
        <v>51115.027674389989</v>
      </c>
      <c r="D34" s="443">
        <v>13756.871135110001</v>
      </c>
      <c r="E34" s="443">
        <v>6350.8508250000004</v>
      </c>
      <c r="F34" s="443">
        <v>4433.2249587200004</v>
      </c>
      <c r="G34" s="444">
        <v>7300.6634309199999</v>
      </c>
      <c r="H34" s="443">
        <v>3127.4965699999998</v>
      </c>
      <c r="I34" s="443">
        <v>1396.3876110000001</v>
      </c>
      <c r="J34" s="443">
        <v>1240.261356</v>
      </c>
      <c r="K34" s="443">
        <v>0</v>
      </c>
      <c r="L34" s="444">
        <v>168.72381374</v>
      </c>
      <c r="M34" s="443">
        <v>6311.9122687500003</v>
      </c>
      <c r="N34" s="443">
        <v>0</v>
      </c>
      <c r="O34" s="443">
        <v>332.72146199999997</v>
      </c>
      <c r="P34" s="443">
        <v>291.98604344</v>
      </c>
      <c r="Q34" s="444">
        <v>0</v>
      </c>
      <c r="R34" s="443">
        <v>663.255718</v>
      </c>
      <c r="S34" s="443">
        <v>0</v>
      </c>
      <c r="T34" s="443">
        <v>2593.1651124099999</v>
      </c>
      <c r="U34" s="443">
        <v>11.867114000000001</v>
      </c>
      <c r="V34" s="444">
        <v>0</v>
      </c>
      <c r="W34" s="443">
        <v>75.327873999999994</v>
      </c>
      <c r="X34" s="443">
        <v>189.789186</v>
      </c>
      <c r="Y34" s="443">
        <v>0.77575799999999995</v>
      </c>
      <c r="Z34" s="443">
        <v>0</v>
      </c>
      <c r="AA34" s="444">
        <v>1.1835530000000001</v>
      </c>
      <c r="AB34" s="443">
        <v>11.340375999999999</v>
      </c>
      <c r="AC34" s="443">
        <v>42.776147000000002</v>
      </c>
      <c r="AD34" s="443">
        <v>237.34785099999999</v>
      </c>
      <c r="AE34" s="443">
        <v>1886.7347970000001</v>
      </c>
      <c r="AF34" s="444">
        <v>0</v>
      </c>
      <c r="AG34" s="443">
        <v>38.391004989999999</v>
      </c>
      <c r="AH34" s="443">
        <v>0</v>
      </c>
      <c r="AI34" s="443">
        <v>446.50353699999999</v>
      </c>
      <c r="AJ34" s="443">
        <v>0</v>
      </c>
      <c r="AK34" s="444">
        <v>0.34601399999999999</v>
      </c>
      <c r="AL34" s="443">
        <v>27.940680219999997</v>
      </c>
      <c r="AM34" s="443">
        <v>0</v>
      </c>
      <c r="AN34" s="443">
        <v>0</v>
      </c>
      <c r="AO34" s="443">
        <v>0</v>
      </c>
      <c r="AP34" s="444">
        <v>0</v>
      </c>
      <c r="AQ34" s="443">
        <v>0</v>
      </c>
      <c r="AR34" s="443">
        <v>77.432732999999999</v>
      </c>
      <c r="AS34" s="443">
        <v>0</v>
      </c>
      <c r="AT34" s="443">
        <v>41.902799000000002</v>
      </c>
      <c r="AU34" s="444">
        <v>0</v>
      </c>
      <c r="AV34" s="443">
        <v>0</v>
      </c>
      <c r="AW34" s="443">
        <v>0</v>
      </c>
      <c r="AX34" s="443">
        <v>7.9930210900000001</v>
      </c>
      <c r="AY34" s="443">
        <v>0</v>
      </c>
      <c r="AZ34" s="444">
        <v>0</v>
      </c>
      <c r="BA34" s="443">
        <v>49.854923999999997</v>
      </c>
      <c r="BB34" s="443">
        <v>0</v>
      </c>
      <c r="BC34" s="444">
        <v>0</v>
      </c>
      <c r="BE34" s="86">
        <v>0</v>
      </c>
      <c r="BF34" s="86">
        <v>0</v>
      </c>
      <c r="BG34" s="86">
        <v>0</v>
      </c>
      <c r="BH34" s="86">
        <v>0</v>
      </c>
      <c r="BI34" s="86">
        <v>0</v>
      </c>
      <c r="BJ34" s="86">
        <v>0</v>
      </c>
      <c r="BK34" s="86">
        <v>0</v>
      </c>
      <c r="BL34" s="86">
        <v>0</v>
      </c>
      <c r="BM34" s="86">
        <v>0</v>
      </c>
      <c r="BN34" s="86">
        <v>0</v>
      </c>
      <c r="BO34" s="86">
        <v>0</v>
      </c>
      <c r="BP34" s="86">
        <v>0</v>
      </c>
    </row>
    <row r="35" spans="2:68" ht="20.45" customHeight="1">
      <c r="B35" s="393" t="s">
        <v>287</v>
      </c>
      <c r="C35" s="442">
        <v>42997.366228879997</v>
      </c>
      <c r="D35" s="443">
        <v>9004.6285859099989</v>
      </c>
      <c r="E35" s="443">
        <v>8713.8489750000008</v>
      </c>
      <c r="F35" s="443">
        <v>2248.8296850500001</v>
      </c>
      <c r="G35" s="444">
        <v>1732.71650264</v>
      </c>
      <c r="H35" s="443">
        <v>4076.5614650000002</v>
      </c>
      <c r="I35" s="443">
        <v>13619.844617000001</v>
      </c>
      <c r="J35" s="443">
        <v>834.39945699999998</v>
      </c>
      <c r="K35" s="443">
        <v>0</v>
      </c>
      <c r="L35" s="444">
        <v>123.23021639</v>
      </c>
      <c r="M35" s="443">
        <v>24.41442752</v>
      </c>
      <c r="N35" s="443">
        <v>4.4034000899999999</v>
      </c>
      <c r="O35" s="443">
        <v>590.10678099999996</v>
      </c>
      <c r="P35" s="443">
        <v>222.3945267</v>
      </c>
      <c r="Q35" s="444">
        <v>0</v>
      </c>
      <c r="R35" s="443">
        <v>0</v>
      </c>
      <c r="S35" s="443">
        <v>0</v>
      </c>
      <c r="T35" s="443">
        <v>98.424104029999995</v>
      </c>
      <c r="U35" s="443">
        <v>1273.227159</v>
      </c>
      <c r="V35" s="444">
        <v>0</v>
      </c>
      <c r="W35" s="443">
        <v>286.81369000000001</v>
      </c>
      <c r="X35" s="443">
        <v>3.4002379999999999</v>
      </c>
      <c r="Y35" s="443">
        <v>1.2624679999999999</v>
      </c>
      <c r="Z35" s="443">
        <v>0</v>
      </c>
      <c r="AA35" s="444">
        <v>99.848909000000006</v>
      </c>
      <c r="AB35" s="443">
        <v>0</v>
      </c>
      <c r="AC35" s="443">
        <v>3.452763</v>
      </c>
      <c r="AD35" s="443">
        <v>0</v>
      </c>
      <c r="AE35" s="443">
        <v>0</v>
      </c>
      <c r="AF35" s="444">
        <v>0</v>
      </c>
      <c r="AG35" s="443">
        <v>0</v>
      </c>
      <c r="AH35" s="443">
        <v>0</v>
      </c>
      <c r="AI35" s="443">
        <v>0</v>
      </c>
      <c r="AJ35" s="443">
        <v>0</v>
      </c>
      <c r="AK35" s="444">
        <v>0</v>
      </c>
      <c r="AL35" s="443">
        <v>29.184997969999998</v>
      </c>
      <c r="AM35" s="443">
        <v>6.3732605800000002</v>
      </c>
      <c r="AN35" s="443">
        <v>0</v>
      </c>
      <c r="AO35" s="443">
        <v>0</v>
      </c>
      <c r="AP35" s="444">
        <v>0</v>
      </c>
      <c r="AQ35" s="443">
        <v>0</v>
      </c>
      <c r="AR35" s="443">
        <v>0</v>
      </c>
      <c r="AS35" s="443">
        <v>0</v>
      </c>
      <c r="AT35" s="443">
        <v>0</v>
      </c>
      <c r="AU35" s="444">
        <v>0</v>
      </c>
      <c r="AV35" s="443">
        <v>0</v>
      </c>
      <c r="AW35" s="443">
        <v>0</v>
      </c>
      <c r="AX35" s="443">
        <v>0</v>
      </c>
      <c r="AY35" s="443">
        <v>0</v>
      </c>
      <c r="AZ35" s="444">
        <v>0</v>
      </c>
      <c r="BA35" s="443">
        <v>0</v>
      </c>
      <c r="BB35" s="443">
        <v>0</v>
      </c>
      <c r="BC35" s="444">
        <v>0</v>
      </c>
      <c r="BE35" s="86">
        <v>0</v>
      </c>
      <c r="BF35" s="86">
        <v>0</v>
      </c>
      <c r="BG35" s="86">
        <v>0</v>
      </c>
      <c r="BH35" s="86">
        <v>0</v>
      </c>
      <c r="BI35" s="86">
        <v>0</v>
      </c>
      <c r="BJ35" s="86">
        <v>0</v>
      </c>
      <c r="BK35" s="86">
        <v>0</v>
      </c>
      <c r="BL35" s="86">
        <v>0</v>
      </c>
      <c r="BM35" s="86">
        <v>0</v>
      </c>
      <c r="BN35" s="86">
        <v>0</v>
      </c>
      <c r="BO35" s="86">
        <v>0</v>
      </c>
      <c r="BP35" s="86">
        <v>0</v>
      </c>
    </row>
    <row r="36" spans="2:68" ht="20.45" customHeight="1">
      <c r="B36" s="392" t="s">
        <v>290</v>
      </c>
      <c r="C36" s="442">
        <v>9199.5842033899989</v>
      </c>
      <c r="D36" s="443">
        <v>9199.5842033899989</v>
      </c>
      <c r="E36" s="443">
        <v>0</v>
      </c>
      <c r="F36" s="443">
        <v>0</v>
      </c>
      <c r="G36" s="444">
        <v>0</v>
      </c>
      <c r="H36" s="443">
        <v>0</v>
      </c>
      <c r="I36" s="443">
        <v>0</v>
      </c>
      <c r="J36" s="443">
        <v>0</v>
      </c>
      <c r="K36" s="443">
        <v>0</v>
      </c>
      <c r="L36" s="444">
        <v>0</v>
      </c>
      <c r="M36" s="443">
        <v>0</v>
      </c>
      <c r="N36" s="443">
        <v>0</v>
      </c>
      <c r="O36" s="443">
        <v>0</v>
      </c>
      <c r="P36" s="443">
        <v>0</v>
      </c>
      <c r="Q36" s="444">
        <v>0</v>
      </c>
      <c r="R36" s="443">
        <v>0</v>
      </c>
      <c r="S36" s="443">
        <v>0</v>
      </c>
      <c r="T36" s="443">
        <v>0</v>
      </c>
      <c r="U36" s="443">
        <v>0</v>
      </c>
      <c r="V36" s="444">
        <v>0</v>
      </c>
      <c r="W36" s="443">
        <v>0</v>
      </c>
      <c r="X36" s="443">
        <v>0</v>
      </c>
      <c r="Y36" s="443">
        <v>0</v>
      </c>
      <c r="Z36" s="443">
        <v>0</v>
      </c>
      <c r="AA36" s="444">
        <v>0</v>
      </c>
      <c r="AB36" s="443">
        <v>0</v>
      </c>
      <c r="AC36" s="443">
        <v>0</v>
      </c>
      <c r="AD36" s="443">
        <v>0</v>
      </c>
      <c r="AE36" s="443">
        <v>0</v>
      </c>
      <c r="AF36" s="444">
        <v>0</v>
      </c>
      <c r="AG36" s="443">
        <v>0</v>
      </c>
      <c r="AH36" s="443">
        <v>0</v>
      </c>
      <c r="AI36" s="443">
        <v>0</v>
      </c>
      <c r="AJ36" s="443">
        <v>0</v>
      </c>
      <c r="AK36" s="444">
        <v>0</v>
      </c>
      <c r="AL36" s="443">
        <v>0</v>
      </c>
      <c r="AM36" s="443">
        <v>0</v>
      </c>
      <c r="AN36" s="443">
        <v>0</v>
      </c>
      <c r="AO36" s="443">
        <v>0</v>
      </c>
      <c r="AP36" s="444">
        <v>0</v>
      </c>
      <c r="AQ36" s="443">
        <v>0</v>
      </c>
      <c r="AR36" s="443">
        <v>0</v>
      </c>
      <c r="AS36" s="443">
        <v>0</v>
      </c>
      <c r="AT36" s="443">
        <v>0</v>
      </c>
      <c r="AU36" s="444">
        <v>0</v>
      </c>
      <c r="AV36" s="443">
        <v>0</v>
      </c>
      <c r="AW36" s="443">
        <v>0</v>
      </c>
      <c r="AX36" s="443">
        <v>0</v>
      </c>
      <c r="AY36" s="443">
        <v>0</v>
      </c>
      <c r="AZ36" s="444">
        <v>0</v>
      </c>
      <c r="BA36" s="443">
        <v>0</v>
      </c>
      <c r="BB36" s="443">
        <v>0</v>
      </c>
      <c r="BC36" s="444">
        <v>0</v>
      </c>
      <c r="BE36" s="86">
        <v>0</v>
      </c>
      <c r="BF36" s="86">
        <v>0</v>
      </c>
      <c r="BG36" s="86">
        <v>0</v>
      </c>
      <c r="BH36" s="86">
        <v>0</v>
      </c>
      <c r="BI36" s="86">
        <v>0</v>
      </c>
      <c r="BJ36" s="86">
        <v>0</v>
      </c>
      <c r="BK36" s="86">
        <v>0</v>
      </c>
      <c r="BL36" s="86">
        <v>0</v>
      </c>
      <c r="BM36" s="86">
        <v>0</v>
      </c>
      <c r="BN36" s="86">
        <v>0</v>
      </c>
      <c r="BO36" s="86">
        <v>0</v>
      </c>
      <c r="BP36" s="86">
        <v>0</v>
      </c>
    </row>
    <row r="37" spans="2:68" ht="20.45" customHeight="1">
      <c r="B37" s="394" t="s">
        <v>291</v>
      </c>
      <c r="C37" s="442">
        <v>7776463.5794663103</v>
      </c>
      <c r="D37" s="443">
        <v>1985411.36173774</v>
      </c>
      <c r="E37" s="443">
        <v>924114.99599600001</v>
      </c>
      <c r="F37" s="443">
        <v>1138623.04491404</v>
      </c>
      <c r="G37" s="444">
        <v>475814.55545381003</v>
      </c>
      <c r="H37" s="443">
        <v>506301.505856</v>
      </c>
      <c r="I37" s="443">
        <v>520044.68242099998</v>
      </c>
      <c r="J37" s="443">
        <v>469222.76349500002</v>
      </c>
      <c r="K37" s="443">
        <v>190291.32833926001</v>
      </c>
      <c r="L37" s="444">
        <v>266436.64196579001</v>
      </c>
      <c r="M37" s="443">
        <v>192361.83848564001</v>
      </c>
      <c r="N37" s="443">
        <v>54376.527557889996</v>
      </c>
      <c r="O37" s="443">
        <v>66266.169198000003</v>
      </c>
      <c r="P37" s="443">
        <v>181496.60216025001</v>
      </c>
      <c r="Q37" s="444">
        <v>29101.607569</v>
      </c>
      <c r="R37" s="443">
        <v>45939.023673999996</v>
      </c>
      <c r="S37" s="443">
        <v>39044.574072000003</v>
      </c>
      <c r="T37" s="443">
        <v>68768.799297699996</v>
      </c>
      <c r="U37" s="443">
        <v>81655.677517000004</v>
      </c>
      <c r="V37" s="444">
        <v>11161.257759</v>
      </c>
      <c r="W37" s="443">
        <v>72159.104888000002</v>
      </c>
      <c r="X37" s="443">
        <v>16195.920603</v>
      </c>
      <c r="Y37" s="443">
        <v>97553.088048000005</v>
      </c>
      <c r="Z37" s="443">
        <v>0</v>
      </c>
      <c r="AA37" s="444">
        <v>57954.543001999999</v>
      </c>
      <c r="AB37" s="443">
        <v>23341.264693000001</v>
      </c>
      <c r="AC37" s="443">
        <v>27034.505459</v>
      </c>
      <c r="AD37" s="443">
        <v>27767.939235999998</v>
      </c>
      <c r="AE37" s="443">
        <v>55414.835924999999</v>
      </c>
      <c r="AF37" s="444">
        <v>236.91925699999999</v>
      </c>
      <c r="AG37" s="443">
        <v>41248.017306480004</v>
      </c>
      <c r="AH37" s="443">
        <v>12533.177958</v>
      </c>
      <c r="AI37" s="443">
        <v>28710.994403000001</v>
      </c>
      <c r="AJ37" s="443">
        <v>0</v>
      </c>
      <c r="AK37" s="444">
        <v>10263.865414</v>
      </c>
      <c r="AL37" s="443">
        <v>8316.7598851999992</v>
      </c>
      <c r="AM37" s="443">
        <v>12844.418728629998</v>
      </c>
      <c r="AN37" s="443">
        <v>5945.1153213199996</v>
      </c>
      <c r="AO37" s="443">
        <v>6116.4953765099999</v>
      </c>
      <c r="AP37" s="444">
        <v>4503.4306669999996</v>
      </c>
      <c r="AQ37" s="443">
        <v>4105.0974375799997</v>
      </c>
      <c r="AR37" s="443">
        <v>7006.3452859999998</v>
      </c>
      <c r="AS37" s="443">
        <v>4141.1062160000001</v>
      </c>
      <c r="AT37" s="443">
        <v>645.31246699999997</v>
      </c>
      <c r="AU37" s="444">
        <v>3971.1019200000001</v>
      </c>
      <c r="AV37" s="443">
        <v>30.881947</v>
      </c>
      <c r="AW37" s="443">
        <v>33.700713</v>
      </c>
      <c r="AX37" s="443">
        <v>29.497008469999997</v>
      </c>
      <c r="AY37" s="443">
        <v>1532.1949420000001</v>
      </c>
      <c r="AZ37" s="444">
        <v>0</v>
      </c>
      <c r="BA37" s="443">
        <v>394.987889</v>
      </c>
      <c r="BB37" s="443">
        <v>0</v>
      </c>
      <c r="BC37" s="444">
        <v>0</v>
      </c>
      <c r="BE37" s="86">
        <v>0</v>
      </c>
      <c r="BF37" s="86">
        <v>0</v>
      </c>
      <c r="BG37" s="86">
        <v>0</v>
      </c>
      <c r="BH37" s="86">
        <v>0</v>
      </c>
      <c r="BI37" s="86">
        <v>0</v>
      </c>
      <c r="BJ37" s="86">
        <v>0</v>
      </c>
      <c r="BK37" s="86">
        <v>0</v>
      </c>
      <c r="BL37" s="86">
        <v>0</v>
      </c>
      <c r="BM37" s="86">
        <v>0</v>
      </c>
      <c r="BN37" s="86">
        <v>0</v>
      </c>
      <c r="BO37" s="86">
        <v>0</v>
      </c>
      <c r="BP37" s="86">
        <v>0</v>
      </c>
    </row>
    <row r="38" spans="2:68" ht="20.45" customHeight="1">
      <c r="B38" s="394" t="s">
        <v>292</v>
      </c>
      <c r="C38" s="442">
        <v>14448.234276130001</v>
      </c>
      <c r="D38" s="443">
        <v>-91.075301899999999</v>
      </c>
      <c r="E38" s="443">
        <v>4421.1123589999997</v>
      </c>
      <c r="F38" s="443">
        <v>3415.0518619999998</v>
      </c>
      <c r="G38" s="444">
        <v>342.01331599999997</v>
      </c>
      <c r="H38" s="443">
        <v>0</v>
      </c>
      <c r="I38" s="443">
        <v>4033.1704880000002</v>
      </c>
      <c r="J38" s="443">
        <v>758.84487300000001</v>
      </c>
      <c r="K38" s="443">
        <v>-130.08387565999999</v>
      </c>
      <c r="L38" s="444">
        <v>-1143.49840556</v>
      </c>
      <c r="M38" s="443">
        <v>0</v>
      </c>
      <c r="N38" s="443">
        <v>0</v>
      </c>
      <c r="O38" s="443">
        <v>38.401020000000003</v>
      </c>
      <c r="P38" s="443">
        <v>602.97386784000003</v>
      </c>
      <c r="Q38" s="444">
        <v>0</v>
      </c>
      <c r="R38" s="443">
        <v>-31.062453999999999</v>
      </c>
      <c r="S38" s="443">
        <v>0</v>
      </c>
      <c r="T38" s="443">
        <v>56.833974560000001</v>
      </c>
      <c r="U38" s="443">
        <v>-33.352114999999998</v>
      </c>
      <c r="V38" s="444">
        <v>-7.9331519999999998</v>
      </c>
      <c r="W38" s="443">
        <v>363.509569</v>
      </c>
      <c r="X38" s="443">
        <v>172.64719099999999</v>
      </c>
      <c r="Y38" s="443">
        <v>-144.03599600000001</v>
      </c>
      <c r="Z38" s="443">
        <v>0</v>
      </c>
      <c r="AA38" s="444">
        <v>-182.15546599999999</v>
      </c>
      <c r="AB38" s="443">
        <v>-125.594272</v>
      </c>
      <c r="AC38" s="443">
        <v>-204.209779</v>
      </c>
      <c r="AD38" s="443">
        <v>0</v>
      </c>
      <c r="AE38" s="443">
        <v>444.88854099999998</v>
      </c>
      <c r="AF38" s="444">
        <v>0</v>
      </c>
      <c r="AG38" s="443">
        <v>148.52344855999999</v>
      </c>
      <c r="AH38" s="443">
        <v>0</v>
      </c>
      <c r="AI38" s="443">
        <v>1848.106843</v>
      </c>
      <c r="AJ38" s="443">
        <v>0</v>
      </c>
      <c r="AK38" s="444">
        <v>0</v>
      </c>
      <c r="AL38" s="443">
        <v>0</v>
      </c>
      <c r="AM38" s="443">
        <v>-60.985713200000006</v>
      </c>
      <c r="AN38" s="443">
        <v>6.7185529999999993E-2</v>
      </c>
      <c r="AO38" s="443">
        <v>0</v>
      </c>
      <c r="AP38" s="444">
        <v>9.2557829999999992</v>
      </c>
      <c r="AQ38" s="443">
        <v>-39.947061040000001</v>
      </c>
      <c r="AR38" s="443">
        <v>0</v>
      </c>
      <c r="AS38" s="443">
        <v>-13.232454000000001</v>
      </c>
      <c r="AT38" s="443">
        <v>0</v>
      </c>
      <c r="AU38" s="444">
        <v>0</v>
      </c>
      <c r="AV38" s="443">
        <v>0</v>
      </c>
      <c r="AW38" s="443">
        <v>0</v>
      </c>
      <c r="AX38" s="443">
        <v>0</v>
      </c>
      <c r="AY38" s="443">
        <v>0</v>
      </c>
      <c r="AZ38" s="444">
        <v>0</v>
      </c>
      <c r="BA38" s="443">
        <v>0</v>
      </c>
      <c r="BB38" s="443">
        <v>0</v>
      </c>
      <c r="BC38" s="444">
        <v>0</v>
      </c>
      <c r="BE38" s="86">
        <v>0</v>
      </c>
      <c r="BF38" s="86">
        <v>0</v>
      </c>
      <c r="BG38" s="86">
        <v>0</v>
      </c>
      <c r="BH38" s="86">
        <v>0</v>
      </c>
      <c r="BI38" s="86">
        <v>0</v>
      </c>
      <c r="BJ38" s="86">
        <v>0</v>
      </c>
      <c r="BK38" s="86">
        <v>0</v>
      </c>
      <c r="BL38" s="86">
        <v>0</v>
      </c>
      <c r="BM38" s="86">
        <v>0</v>
      </c>
      <c r="BN38" s="86">
        <v>0</v>
      </c>
      <c r="BO38" s="86">
        <v>0</v>
      </c>
      <c r="BP38" s="86">
        <v>0</v>
      </c>
    </row>
    <row r="39" spans="2:68" ht="20.45" customHeight="1">
      <c r="B39" s="394" t="s">
        <v>293</v>
      </c>
      <c r="C39" s="442">
        <v>-247113.75665046999</v>
      </c>
      <c r="D39" s="443">
        <v>-60284.499507629997</v>
      </c>
      <c r="E39" s="443">
        <v>-29653.153188</v>
      </c>
      <c r="F39" s="443">
        <v>-18657.8902667</v>
      </c>
      <c r="G39" s="444">
        <v>-25337.665397779998</v>
      </c>
      <c r="H39" s="443">
        <v>-18699.872960000001</v>
      </c>
      <c r="I39" s="443">
        <v>-14094.877324999999</v>
      </c>
      <c r="J39" s="443">
        <v>-10982.887869</v>
      </c>
      <c r="K39" s="443">
        <v>-4177.4467919899998</v>
      </c>
      <c r="L39" s="444">
        <v>-5648.3731186099994</v>
      </c>
      <c r="M39" s="443">
        <v>-22838.088621340001</v>
      </c>
      <c r="N39" s="443">
        <v>-1024.8199652400001</v>
      </c>
      <c r="O39" s="443">
        <v>-2243.4352119999999</v>
      </c>
      <c r="P39" s="443">
        <v>-3789.23209499</v>
      </c>
      <c r="Q39" s="444">
        <v>-193.173374</v>
      </c>
      <c r="R39" s="443">
        <v>-2594.5121709999999</v>
      </c>
      <c r="S39" s="443">
        <v>-295.96562699999998</v>
      </c>
      <c r="T39" s="443">
        <v>-6197.1006117899997</v>
      </c>
      <c r="U39" s="443">
        <v>-1898.7441349999999</v>
      </c>
      <c r="V39" s="444">
        <v>-346.76493799999997</v>
      </c>
      <c r="W39" s="443">
        <v>-2266.194833</v>
      </c>
      <c r="X39" s="443">
        <v>-542.23278300000004</v>
      </c>
      <c r="Y39" s="443">
        <v>-1464.081895</v>
      </c>
      <c r="Z39" s="443">
        <v>0</v>
      </c>
      <c r="AA39" s="444">
        <v>-1735.484336</v>
      </c>
      <c r="AB39" s="443">
        <v>-1443.7694489999999</v>
      </c>
      <c r="AC39" s="443">
        <v>-1778.601533</v>
      </c>
      <c r="AD39" s="443">
        <v>-1162.2267609999999</v>
      </c>
      <c r="AE39" s="443">
        <v>-4194.9645810000002</v>
      </c>
      <c r="AF39" s="444">
        <v>-1.0233300000000001</v>
      </c>
      <c r="AG39" s="443">
        <v>-567.97436154000002</v>
      </c>
      <c r="AH39" s="443">
        <v>-82.062286</v>
      </c>
      <c r="AI39" s="443">
        <v>-1054.5820900000001</v>
      </c>
      <c r="AJ39" s="443">
        <v>0</v>
      </c>
      <c r="AK39" s="444">
        <v>-270.26312100000001</v>
      </c>
      <c r="AL39" s="443">
        <v>-375.19218097000004</v>
      </c>
      <c r="AM39" s="443">
        <v>-228.13176350000001</v>
      </c>
      <c r="AN39" s="443">
        <v>-27.387481910000002</v>
      </c>
      <c r="AO39" s="443">
        <v>-223.60835032</v>
      </c>
      <c r="AP39" s="444">
        <v>-114.267668</v>
      </c>
      <c r="AQ39" s="443">
        <v>-148.67756591</v>
      </c>
      <c r="AR39" s="443">
        <v>-156.57634899999999</v>
      </c>
      <c r="AS39" s="443">
        <v>-36.794927999999999</v>
      </c>
      <c r="AT39" s="443">
        <v>-124.77708</v>
      </c>
      <c r="AU39" s="444">
        <v>-70.862217999999999</v>
      </c>
      <c r="AV39" s="443">
        <v>-0.13184299999999999</v>
      </c>
      <c r="AW39" s="443">
        <v>-6.4101220000000003</v>
      </c>
      <c r="AX39" s="443">
        <v>-10.259191250000001</v>
      </c>
      <c r="AY39" s="443">
        <v>-12.776009</v>
      </c>
      <c r="AZ39" s="444">
        <v>0</v>
      </c>
      <c r="BA39" s="443">
        <v>-55.939365000000002</v>
      </c>
      <c r="BB39" s="443">
        <v>0</v>
      </c>
      <c r="BC39" s="444">
        <v>0</v>
      </c>
      <c r="BE39" s="86">
        <v>0</v>
      </c>
      <c r="BF39" s="86">
        <v>0</v>
      </c>
      <c r="BG39" s="86">
        <v>0</v>
      </c>
      <c r="BH39" s="86">
        <v>0</v>
      </c>
      <c r="BI39" s="86">
        <v>0</v>
      </c>
      <c r="BJ39" s="86">
        <v>0</v>
      </c>
      <c r="BK39" s="86">
        <v>0</v>
      </c>
      <c r="BL39" s="86">
        <v>0</v>
      </c>
      <c r="BM39" s="86">
        <v>0</v>
      </c>
      <c r="BN39" s="86">
        <v>0</v>
      </c>
      <c r="BO39" s="86">
        <v>0</v>
      </c>
      <c r="BP39" s="86">
        <v>0</v>
      </c>
    </row>
    <row r="40" spans="2:68" ht="20.45" customHeight="1">
      <c r="B40" s="391" t="s">
        <v>294</v>
      </c>
      <c r="C40" s="442">
        <v>7543798.05709197</v>
      </c>
      <c r="D40" s="443">
        <v>1925035.7869282099</v>
      </c>
      <c r="E40" s="443">
        <v>898882.95516699995</v>
      </c>
      <c r="F40" s="443">
        <v>1123380.2065093401</v>
      </c>
      <c r="G40" s="444">
        <v>450818.90337203001</v>
      </c>
      <c r="H40" s="443">
        <v>487601.632896</v>
      </c>
      <c r="I40" s="443">
        <v>509982.975584</v>
      </c>
      <c r="J40" s="443">
        <v>458998.72049899999</v>
      </c>
      <c r="K40" s="443">
        <v>185983.79767160999</v>
      </c>
      <c r="L40" s="444">
        <v>259644.77044162</v>
      </c>
      <c r="M40" s="443">
        <v>169523.74986429999</v>
      </c>
      <c r="N40" s="443">
        <v>53351.707592650004</v>
      </c>
      <c r="O40" s="443">
        <v>64061.135005999997</v>
      </c>
      <c r="P40" s="443">
        <v>178310.3439331</v>
      </c>
      <c r="Q40" s="444">
        <v>28908.434195000002</v>
      </c>
      <c r="R40" s="443">
        <v>43313.449049000003</v>
      </c>
      <c r="S40" s="443">
        <v>38748.608444999998</v>
      </c>
      <c r="T40" s="443">
        <v>62628.532660470002</v>
      </c>
      <c r="U40" s="443">
        <v>79723.581267000001</v>
      </c>
      <c r="V40" s="444">
        <v>10806.559669</v>
      </c>
      <c r="W40" s="443">
        <v>70256.419624000002</v>
      </c>
      <c r="X40" s="443">
        <v>15826.335010999999</v>
      </c>
      <c r="Y40" s="443">
        <v>95944.970157000003</v>
      </c>
      <c r="Z40" s="443">
        <v>0</v>
      </c>
      <c r="AA40" s="444">
        <v>56036.903200000001</v>
      </c>
      <c r="AB40" s="443">
        <v>21771.900971999999</v>
      </c>
      <c r="AC40" s="443">
        <v>25051.694146999998</v>
      </c>
      <c r="AD40" s="443">
        <v>26605.712475</v>
      </c>
      <c r="AE40" s="443">
        <v>51664.759884999999</v>
      </c>
      <c r="AF40" s="444">
        <v>235.895927</v>
      </c>
      <c r="AG40" s="443">
        <v>40828.566393499998</v>
      </c>
      <c r="AH40" s="443">
        <v>12451.115672</v>
      </c>
      <c r="AI40" s="443">
        <v>29504.519155999998</v>
      </c>
      <c r="AJ40" s="443">
        <v>0</v>
      </c>
      <c r="AK40" s="444">
        <v>9993.6022929999999</v>
      </c>
      <c r="AL40" s="443">
        <v>7941.5677042299994</v>
      </c>
      <c r="AM40" s="443">
        <v>12555.301251930001</v>
      </c>
      <c r="AN40" s="443">
        <v>5917.7950249399992</v>
      </c>
      <c r="AO40" s="443">
        <v>5892.8870261899992</v>
      </c>
      <c r="AP40" s="444">
        <v>4398.4187819999997</v>
      </c>
      <c r="AQ40" s="443">
        <v>3916.4728106299999</v>
      </c>
      <c r="AR40" s="443">
        <v>6849.7689369999998</v>
      </c>
      <c r="AS40" s="443">
        <v>4091.0788339999999</v>
      </c>
      <c r="AT40" s="443">
        <v>520.53538700000001</v>
      </c>
      <c r="AU40" s="444">
        <v>3900.2397019999999</v>
      </c>
      <c r="AV40" s="443">
        <v>30.750104</v>
      </c>
      <c r="AW40" s="443">
        <v>27.290590999999999</v>
      </c>
      <c r="AX40" s="443">
        <v>19.23781722</v>
      </c>
      <c r="AY40" s="443">
        <v>1519.4189329999999</v>
      </c>
      <c r="AZ40" s="444">
        <v>0</v>
      </c>
      <c r="BA40" s="443">
        <v>339.04852399999999</v>
      </c>
      <c r="BB40" s="443">
        <v>0</v>
      </c>
      <c r="BC40" s="444">
        <v>0</v>
      </c>
      <c r="BE40" s="86">
        <v>0</v>
      </c>
      <c r="BF40" s="86">
        <v>0</v>
      </c>
      <c r="BG40" s="86">
        <v>0</v>
      </c>
      <c r="BH40" s="86">
        <v>0</v>
      </c>
      <c r="BI40" s="86">
        <v>0</v>
      </c>
      <c r="BJ40" s="86">
        <v>0</v>
      </c>
      <c r="BK40" s="86">
        <v>0</v>
      </c>
      <c r="BL40" s="86">
        <v>0</v>
      </c>
      <c r="BM40" s="86">
        <v>0</v>
      </c>
      <c r="BN40" s="86">
        <v>0</v>
      </c>
      <c r="BO40" s="86">
        <v>0</v>
      </c>
      <c r="BP40" s="86">
        <v>0</v>
      </c>
    </row>
    <row r="41" spans="2:68" ht="20.45" customHeight="1">
      <c r="B41" s="391" t="s">
        <v>295</v>
      </c>
      <c r="C41" s="442">
        <v>865.11165338000001</v>
      </c>
      <c r="D41" s="443">
        <v>1.1823240800000001</v>
      </c>
      <c r="E41" s="443">
        <v>0</v>
      </c>
      <c r="F41" s="443">
        <v>824.94590935999997</v>
      </c>
      <c r="G41" s="444">
        <v>0</v>
      </c>
      <c r="H41" s="443">
        <v>0</v>
      </c>
      <c r="I41" s="443">
        <v>0</v>
      </c>
      <c r="J41" s="443">
        <v>0</v>
      </c>
      <c r="K41" s="443">
        <v>0</v>
      </c>
      <c r="L41" s="444">
        <v>0</v>
      </c>
      <c r="M41" s="443">
        <v>0</v>
      </c>
      <c r="N41" s="443">
        <v>0</v>
      </c>
      <c r="O41" s="443">
        <v>0</v>
      </c>
      <c r="P41" s="443">
        <v>38.983419939999997</v>
      </c>
      <c r="Q41" s="444">
        <v>0</v>
      </c>
      <c r="R41" s="443">
        <v>0</v>
      </c>
      <c r="S41" s="443">
        <v>0</v>
      </c>
      <c r="T41" s="443">
        <v>0</v>
      </c>
      <c r="U41" s="443">
        <v>0</v>
      </c>
      <c r="V41" s="444">
        <v>0</v>
      </c>
      <c r="W41" s="443">
        <v>0</v>
      </c>
      <c r="X41" s="443">
        <v>0</v>
      </c>
      <c r="Y41" s="443">
        <v>0</v>
      </c>
      <c r="Z41" s="443">
        <v>0</v>
      </c>
      <c r="AA41" s="444">
        <v>0</v>
      </c>
      <c r="AB41" s="443">
        <v>0</v>
      </c>
      <c r="AC41" s="443">
        <v>0</v>
      </c>
      <c r="AD41" s="443">
        <v>0</v>
      </c>
      <c r="AE41" s="443">
        <v>0</v>
      </c>
      <c r="AF41" s="444">
        <v>0</v>
      </c>
      <c r="AG41" s="443">
        <v>0</v>
      </c>
      <c r="AH41" s="443">
        <v>0</v>
      </c>
      <c r="AI41" s="443">
        <v>0</v>
      </c>
      <c r="AJ41" s="443">
        <v>0</v>
      </c>
      <c r="AK41" s="444">
        <v>0</v>
      </c>
      <c r="AL41" s="443">
        <v>0</v>
      </c>
      <c r="AM41" s="443">
        <v>0</v>
      </c>
      <c r="AN41" s="443">
        <v>0</v>
      </c>
      <c r="AO41" s="443">
        <v>0</v>
      </c>
      <c r="AP41" s="444">
        <v>0</v>
      </c>
      <c r="AQ41" s="443">
        <v>0</v>
      </c>
      <c r="AR41" s="443">
        <v>0</v>
      </c>
      <c r="AS41" s="443">
        <v>0</v>
      </c>
      <c r="AT41" s="443">
        <v>0</v>
      </c>
      <c r="AU41" s="444">
        <v>0</v>
      </c>
      <c r="AV41" s="443">
        <v>0</v>
      </c>
      <c r="AW41" s="443">
        <v>0</v>
      </c>
      <c r="AX41" s="443">
        <v>0</v>
      </c>
      <c r="AY41" s="443">
        <v>0</v>
      </c>
      <c r="AZ41" s="444">
        <v>0</v>
      </c>
      <c r="BA41" s="443">
        <v>0</v>
      </c>
      <c r="BB41" s="443">
        <v>0</v>
      </c>
      <c r="BC41" s="444">
        <v>0</v>
      </c>
      <c r="BE41" s="86">
        <v>0</v>
      </c>
      <c r="BF41" s="86">
        <v>0</v>
      </c>
      <c r="BG41" s="86">
        <v>0</v>
      </c>
      <c r="BH41" s="86">
        <v>0</v>
      </c>
      <c r="BI41" s="86">
        <v>0</v>
      </c>
      <c r="BJ41" s="86">
        <v>0</v>
      </c>
      <c r="BK41" s="86">
        <v>0</v>
      </c>
      <c r="BL41" s="86">
        <v>0</v>
      </c>
      <c r="BM41" s="86">
        <v>0</v>
      </c>
      <c r="BN41" s="86">
        <v>0</v>
      </c>
      <c r="BO41" s="86">
        <v>0</v>
      </c>
      <c r="BP41" s="86">
        <v>0</v>
      </c>
    </row>
    <row r="42" spans="2:68" ht="20.45" customHeight="1">
      <c r="B42" s="390" t="s">
        <v>296</v>
      </c>
      <c r="C42" s="442">
        <v>7544663.1687453492</v>
      </c>
      <c r="D42" s="443">
        <v>1925036.96925229</v>
      </c>
      <c r="E42" s="443">
        <v>898882.95516699995</v>
      </c>
      <c r="F42" s="443">
        <v>1124205.1524187</v>
      </c>
      <c r="G42" s="444">
        <v>450818.90337203001</v>
      </c>
      <c r="H42" s="443">
        <v>487601.632896</v>
      </c>
      <c r="I42" s="443">
        <v>509982.975584</v>
      </c>
      <c r="J42" s="443">
        <v>458998.72049899999</v>
      </c>
      <c r="K42" s="443">
        <v>185983.79767160999</v>
      </c>
      <c r="L42" s="444">
        <v>259644.77044162</v>
      </c>
      <c r="M42" s="443">
        <v>169523.74986429999</v>
      </c>
      <c r="N42" s="443">
        <v>53351.707592650004</v>
      </c>
      <c r="O42" s="443">
        <v>64061.135005999997</v>
      </c>
      <c r="P42" s="443">
        <v>178349.32735304002</v>
      </c>
      <c r="Q42" s="444">
        <v>28908.434195000002</v>
      </c>
      <c r="R42" s="443">
        <v>43313.449049000003</v>
      </c>
      <c r="S42" s="443">
        <v>38748.608444999998</v>
      </c>
      <c r="T42" s="443">
        <v>62628.532660470002</v>
      </c>
      <c r="U42" s="443">
        <v>79723.581267000001</v>
      </c>
      <c r="V42" s="444">
        <v>10806.559669</v>
      </c>
      <c r="W42" s="443">
        <v>70256.419624000002</v>
      </c>
      <c r="X42" s="443">
        <v>15826.335010999999</v>
      </c>
      <c r="Y42" s="443">
        <v>95944.970157000003</v>
      </c>
      <c r="Z42" s="443">
        <v>0</v>
      </c>
      <c r="AA42" s="444">
        <v>56036.903200000001</v>
      </c>
      <c r="AB42" s="443">
        <v>21771.900971999999</v>
      </c>
      <c r="AC42" s="443">
        <v>25051.694146999998</v>
      </c>
      <c r="AD42" s="443">
        <v>26605.712475</v>
      </c>
      <c r="AE42" s="443">
        <v>51664.759884999999</v>
      </c>
      <c r="AF42" s="444">
        <v>235.895927</v>
      </c>
      <c r="AG42" s="443">
        <v>40828.566393499998</v>
      </c>
      <c r="AH42" s="443">
        <v>12451.115672</v>
      </c>
      <c r="AI42" s="443">
        <v>29504.519155999998</v>
      </c>
      <c r="AJ42" s="443">
        <v>0</v>
      </c>
      <c r="AK42" s="444">
        <v>9993.6022929999999</v>
      </c>
      <c r="AL42" s="443">
        <v>7941.5677042299994</v>
      </c>
      <c r="AM42" s="443">
        <v>12555.301251930001</v>
      </c>
      <c r="AN42" s="443">
        <v>5917.7950249399992</v>
      </c>
      <c r="AO42" s="443">
        <v>5892.8870261899992</v>
      </c>
      <c r="AP42" s="444">
        <v>4398.4187819999997</v>
      </c>
      <c r="AQ42" s="443">
        <v>3916.4728106299999</v>
      </c>
      <c r="AR42" s="443">
        <v>6849.7689369999998</v>
      </c>
      <c r="AS42" s="443">
        <v>4091.0788339999999</v>
      </c>
      <c r="AT42" s="443">
        <v>520.53538700000001</v>
      </c>
      <c r="AU42" s="444">
        <v>3900.2397019999999</v>
      </c>
      <c r="AV42" s="443">
        <v>30.750104</v>
      </c>
      <c r="AW42" s="443">
        <v>27.290590999999999</v>
      </c>
      <c r="AX42" s="443">
        <v>19.23781722</v>
      </c>
      <c r="AY42" s="443">
        <v>1519.4189329999999</v>
      </c>
      <c r="AZ42" s="444">
        <v>0</v>
      </c>
      <c r="BA42" s="443">
        <v>339.04852399999999</v>
      </c>
      <c r="BB42" s="443">
        <v>0</v>
      </c>
      <c r="BC42" s="444">
        <v>0</v>
      </c>
      <c r="BE42" s="86">
        <v>0</v>
      </c>
      <c r="BF42" s="86">
        <v>0</v>
      </c>
      <c r="BG42" s="86">
        <v>0</v>
      </c>
      <c r="BH42" s="86">
        <v>0</v>
      </c>
      <c r="BI42" s="86">
        <v>0</v>
      </c>
      <c r="BJ42" s="86">
        <v>0</v>
      </c>
      <c r="BK42" s="86">
        <v>0</v>
      </c>
      <c r="BL42" s="86">
        <v>0</v>
      </c>
      <c r="BM42" s="86">
        <v>0</v>
      </c>
      <c r="BN42" s="86">
        <v>0</v>
      </c>
      <c r="BO42" s="86">
        <v>0</v>
      </c>
      <c r="BP42" s="86">
        <v>0</v>
      </c>
    </row>
    <row r="43" spans="2:68" ht="20.45" customHeight="1">
      <c r="B43" s="390" t="s">
        <v>297</v>
      </c>
      <c r="C43" s="442">
        <v>3583.3632918600001</v>
      </c>
      <c r="D43" s="443">
        <v>1E-8</v>
      </c>
      <c r="E43" s="443">
        <v>0</v>
      </c>
      <c r="F43" s="443">
        <v>3583.3632918499998</v>
      </c>
      <c r="G43" s="444">
        <v>0</v>
      </c>
      <c r="H43" s="443">
        <v>0</v>
      </c>
      <c r="I43" s="443">
        <v>0</v>
      </c>
      <c r="J43" s="443">
        <v>0</v>
      </c>
      <c r="K43" s="443">
        <v>0</v>
      </c>
      <c r="L43" s="444">
        <v>0</v>
      </c>
      <c r="M43" s="443">
        <v>0</v>
      </c>
      <c r="N43" s="443">
        <v>0</v>
      </c>
      <c r="O43" s="443">
        <v>0</v>
      </c>
      <c r="P43" s="443">
        <v>0</v>
      </c>
      <c r="Q43" s="444">
        <v>0</v>
      </c>
      <c r="R43" s="443">
        <v>0</v>
      </c>
      <c r="S43" s="443">
        <v>0</v>
      </c>
      <c r="T43" s="443">
        <v>0</v>
      </c>
      <c r="U43" s="443">
        <v>0</v>
      </c>
      <c r="V43" s="444">
        <v>0</v>
      </c>
      <c r="W43" s="443">
        <v>0</v>
      </c>
      <c r="X43" s="443">
        <v>0</v>
      </c>
      <c r="Y43" s="443">
        <v>0</v>
      </c>
      <c r="Z43" s="443">
        <v>0</v>
      </c>
      <c r="AA43" s="444">
        <v>0</v>
      </c>
      <c r="AB43" s="443">
        <v>0</v>
      </c>
      <c r="AC43" s="443">
        <v>0</v>
      </c>
      <c r="AD43" s="443">
        <v>0</v>
      </c>
      <c r="AE43" s="443">
        <v>0</v>
      </c>
      <c r="AF43" s="444">
        <v>0</v>
      </c>
      <c r="AG43" s="443">
        <v>0</v>
      </c>
      <c r="AH43" s="443">
        <v>0</v>
      </c>
      <c r="AI43" s="443">
        <v>0</v>
      </c>
      <c r="AJ43" s="443">
        <v>0</v>
      </c>
      <c r="AK43" s="444">
        <v>0</v>
      </c>
      <c r="AL43" s="443">
        <v>0</v>
      </c>
      <c r="AM43" s="443">
        <v>0</v>
      </c>
      <c r="AN43" s="443">
        <v>0</v>
      </c>
      <c r="AO43" s="443">
        <v>0</v>
      </c>
      <c r="AP43" s="444">
        <v>0</v>
      </c>
      <c r="AQ43" s="443">
        <v>0</v>
      </c>
      <c r="AR43" s="443">
        <v>0</v>
      </c>
      <c r="AS43" s="443">
        <v>0</v>
      </c>
      <c r="AT43" s="443">
        <v>0</v>
      </c>
      <c r="AU43" s="444">
        <v>0</v>
      </c>
      <c r="AV43" s="443">
        <v>0</v>
      </c>
      <c r="AW43" s="443">
        <v>0</v>
      </c>
      <c r="AX43" s="443">
        <v>0</v>
      </c>
      <c r="AY43" s="443">
        <v>0</v>
      </c>
      <c r="AZ43" s="444">
        <v>0</v>
      </c>
      <c r="BA43" s="443">
        <v>0</v>
      </c>
      <c r="BB43" s="443">
        <v>0</v>
      </c>
      <c r="BC43" s="444">
        <v>0</v>
      </c>
      <c r="BE43" s="86">
        <v>0</v>
      </c>
      <c r="BF43" s="86">
        <v>0</v>
      </c>
      <c r="BG43" s="86">
        <v>0</v>
      </c>
      <c r="BH43" s="86">
        <v>0</v>
      </c>
      <c r="BI43" s="86">
        <v>0</v>
      </c>
      <c r="BJ43" s="86">
        <v>0</v>
      </c>
      <c r="BK43" s="86">
        <v>0</v>
      </c>
      <c r="BL43" s="86">
        <v>0</v>
      </c>
      <c r="BM43" s="86">
        <v>0</v>
      </c>
      <c r="BN43" s="86">
        <v>0</v>
      </c>
      <c r="BO43" s="86">
        <v>0</v>
      </c>
      <c r="BP43" s="86">
        <v>0</v>
      </c>
    </row>
    <row r="44" spans="2:68" ht="20.45" customHeight="1">
      <c r="B44" s="390" t="s">
        <v>298</v>
      </c>
      <c r="C44" s="442">
        <v>783995.34724947996</v>
      </c>
      <c r="D44" s="443">
        <v>206763.25341998</v>
      </c>
      <c r="E44" s="443">
        <v>108314.902848</v>
      </c>
      <c r="F44" s="443">
        <v>59289.563861940005</v>
      </c>
      <c r="G44" s="444">
        <v>24055.509628889999</v>
      </c>
      <c r="H44" s="443">
        <v>47478.193815999999</v>
      </c>
      <c r="I44" s="443">
        <v>39915.041347999999</v>
      </c>
      <c r="J44" s="443">
        <v>24538.171253</v>
      </c>
      <c r="K44" s="443">
        <v>41397.658506530002</v>
      </c>
      <c r="L44" s="444">
        <v>3951.5425690900001</v>
      </c>
      <c r="M44" s="443">
        <v>3373.7338874799998</v>
      </c>
      <c r="N44" s="443">
        <v>18395.864136730001</v>
      </c>
      <c r="O44" s="443">
        <v>1147.4359930000001</v>
      </c>
      <c r="P44" s="443">
        <v>5756.6644637299996</v>
      </c>
      <c r="Q44" s="444">
        <v>64014.289228000001</v>
      </c>
      <c r="R44" s="443">
        <v>5613.4112679999998</v>
      </c>
      <c r="S44" s="443">
        <v>27596.915916000002</v>
      </c>
      <c r="T44" s="443">
        <v>2839.23427438</v>
      </c>
      <c r="U44" s="443">
        <v>10733.768035999999</v>
      </c>
      <c r="V44" s="444">
        <v>6976.8658359999999</v>
      </c>
      <c r="W44" s="443">
        <v>723.846045</v>
      </c>
      <c r="X44" s="443">
        <v>14943.806715000001</v>
      </c>
      <c r="Y44" s="443">
        <v>622.92615999999998</v>
      </c>
      <c r="Z44" s="443">
        <v>21303.004700000001</v>
      </c>
      <c r="AA44" s="444">
        <v>1845.2398370000001</v>
      </c>
      <c r="AB44" s="443">
        <v>7599.8572000000004</v>
      </c>
      <c r="AC44" s="443">
        <v>764.15798299999994</v>
      </c>
      <c r="AD44" s="443">
        <v>6182.6959319999996</v>
      </c>
      <c r="AE44" s="443">
        <v>2119.537386</v>
      </c>
      <c r="AF44" s="444">
        <v>2.5020069999999999</v>
      </c>
      <c r="AG44" s="443">
        <v>819.28653039999995</v>
      </c>
      <c r="AH44" s="443">
        <v>578.49598500000002</v>
      </c>
      <c r="AI44" s="443">
        <v>1675.587323</v>
      </c>
      <c r="AJ44" s="443">
        <v>18838.532015000001</v>
      </c>
      <c r="AK44" s="444">
        <v>961.49072100000001</v>
      </c>
      <c r="AL44" s="443">
        <v>1315.7493777</v>
      </c>
      <c r="AM44" s="443">
        <v>394.22015491000002</v>
      </c>
      <c r="AN44" s="443">
        <v>53.401878939999996</v>
      </c>
      <c r="AO44" s="443">
        <v>15.36041224</v>
      </c>
      <c r="AP44" s="444">
        <v>86.239458999999997</v>
      </c>
      <c r="AQ44" s="443">
        <v>0</v>
      </c>
      <c r="AR44" s="443">
        <v>48.904986999999998</v>
      </c>
      <c r="AS44" s="443">
        <v>1.8527359999999999</v>
      </c>
      <c r="AT44" s="443">
        <v>126.17849099999999</v>
      </c>
      <c r="AU44" s="444">
        <v>0.76398200000000005</v>
      </c>
      <c r="AV44" s="443">
        <v>84.971637000000001</v>
      </c>
      <c r="AW44" s="443">
        <v>101.381781</v>
      </c>
      <c r="AX44" s="443">
        <v>35.05957454</v>
      </c>
      <c r="AY44" s="443">
        <v>462.996398</v>
      </c>
      <c r="AZ44" s="444">
        <v>92.323859999999996</v>
      </c>
      <c r="BA44" s="443">
        <v>19.223203000000002</v>
      </c>
      <c r="BB44" s="443">
        <v>23.732486999999999</v>
      </c>
      <c r="BC44" s="444">
        <v>0</v>
      </c>
      <c r="BE44" s="86">
        <v>0</v>
      </c>
      <c r="BF44" s="86">
        <v>0</v>
      </c>
      <c r="BG44" s="86">
        <v>0</v>
      </c>
      <c r="BH44" s="86">
        <v>0</v>
      </c>
      <c r="BI44" s="86">
        <v>0</v>
      </c>
      <c r="BJ44" s="86">
        <v>0</v>
      </c>
      <c r="BK44" s="86">
        <v>0</v>
      </c>
      <c r="BL44" s="86">
        <v>0</v>
      </c>
      <c r="BM44" s="86">
        <v>0</v>
      </c>
      <c r="BN44" s="86">
        <v>0</v>
      </c>
      <c r="BO44" s="86">
        <v>0</v>
      </c>
      <c r="BP44" s="86">
        <v>0</v>
      </c>
    </row>
    <row r="45" spans="2:68" ht="20.45" customHeight="1">
      <c r="B45" s="390" t="s">
        <v>299</v>
      </c>
      <c r="C45" s="442">
        <v>19453.0461043</v>
      </c>
      <c r="D45" s="443">
        <v>1729.9972202700001</v>
      </c>
      <c r="E45" s="443">
        <v>1654.1510820000001</v>
      </c>
      <c r="F45" s="443">
        <v>4462.3532633599998</v>
      </c>
      <c r="G45" s="444">
        <v>94.810542999999996</v>
      </c>
      <c r="H45" s="443">
        <v>317.72483799999998</v>
      </c>
      <c r="I45" s="443">
        <v>993.72729300000003</v>
      </c>
      <c r="J45" s="443">
        <v>944.73546599999997</v>
      </c>
      <c r="K45" s="443">
        <v>0</v>
      </c>
      <c r="L45" s="444">
        <v>1457.49218623</v>
      </c>
      <c r="M45" s="443">
        <v>366.39244045999999</v>
      </c>
      <c r="N45" s="443">
        <v>373.71964656</v>
      </c>
      <c r="O45" s="443">
        <v>195.72333699999999</v>
      </c>
      <c r="P45" s="443">
        <v>1951.0404062100001</v>
      </c>
      <c r="Q45" s="444">
        <v>0</v>
      </c>
      <c r="R45" s="443">
        <v>173.54822899999999</v>
      </c>
      <c r="S45" s="443">
        <v>0</v>
      </c>
      <c r="T45" s="443">
        <v>410.15827787000001</v>
      </c>
      <c r="U45" s="443">
        <v>82.574143000000007</v>
      </c>
      <c r="V45" s="444">
        <v>22.904207</v>
      </c>
      <c r="W45" s="443">
        <v>272.51604099999997</v>
      </c>
      <c r="X45" s="443">
        <v>380.59960599999999</v>
      </c>
      <c r="Y45" s="443">
        <v>0</v>
      </c>
      <c r="Z45" s="443">
        <v>0</v>
      </c>
      <c r="AA45" s="444">
        <v>531.16437099999996</v>
      </c>
      <c r="AB45" s="443">
        <v>5.0000000000000001E-4</v>
      </c>
      <c r="AC45" s="443">
        <v>22.550383</v>
      </c>
      <c r="AD45" s="443">
        <v>287.45259299999998</v>
      </c>
      <c r="AE45" s="443">
        <v>0</v>
      </c>
      <c r="AF45" s="444">
        <v>0</v>
      </c>
      <c r="AG45" s="443">
        <v>808.94097584999997</v>
      </c>
      <c r="AH45" s="443">
        <v>0</v>
      </c>
      <c r="AI45" s="443">
        <v>0</v>
      </c>
      <c r="AJ45" s="443">
        <v>0</v>
      </c>
      <c r="AK45" s="444">
        <v>906.90627300000006</v>
      </c>
      <c r="AL45" s="443">
        <v>596.42723372</v>
      </c>
      <c r="AM45" s="443">
        <v>195.39354194000001</v>
      </c>
      <c r="AN45" s="443">
        <v>0</v>
      </c>
      <c r="AO45" s="443">
        <v>98.768004829999995</v>
      </c>
      <c r="AP45" s="444">
        <v>0</v>
      </c>
      <c r="AQ45" s="443">
        <v>0</v>
      </c>
      <c r="AR45" s="443">
        <v>2.7841</v>
      </c>
      <c r="AS45" s="443">
        <v>0</v>
      </c>
      <c r="AT45" s="443">
        <v>113.705549</v>
      </c>
      <c r="AU45" s="444">
        <v>0</v>
      </c>
      <c r="AV45" s="443">
        <v>0</v>
      </c>
      <c r="AW45" s="443">
        <v>0</v>
      </c>
      <c r="AX45" s="443">
        <v>0</v>
      </c>
      <c r="AY45" s="443">
        <v>0</v>
      </c>
      <c r="AZ45" s="444">
        <v>0</v>
      </c>
      <c r="BA45" s="443">
        <v>4.7843530000000003</v>
      </c>
      <c r="BB45" s="443">
        <v>0</v>
      </c>
      <c r="BC45" s="444">
        <v>0</v>
      </c>
      <c r="BE45" s="86">
        <v>0</v>
      </c>
      <c r="BF45" s="86">
        <v>0</v>
      </c>
      <c r="BG45" s="86">
        <v>0</v>
      </c>
      <c r="BH45" s="86">
        <v>0</v>
      </c>
      <c r="BI45" s="86">
        <v>0</v>
      </c>
      <c r="BJ45" s="86">
        <v>0</v>
      </c>
      <c r="BK45" s="86">
        <v>0</v>
      </c>
      <c r="BL45" s="86">
        <v>0</v>
      </c>
      <c r="BM45" s="86">
        <v>0</v>
      </c>
      <c r="BN45" s="86">
        <v>0</v>
      </c>
      <c r="BO45" s="86">
        <v>0</v>
      </c>
      <c r="BP45" s="86">
        <v>0</v>
      </c>
    </row>
    <row r="46" spans="2:68" ht="42.6" customHeight="1">
      <c r="B46" s="395" t="s">
        <v>300</v>
      </c>
      <c r="C46" s="442">
        <v>1617.0315314100001</v>
      </c>
      <c r="D46" s="443">
        <v>0</v>
      </c>
      <c r="E46" s="443">
        <v>33.835355999999997</v>
      </c>
      <c r="F46" s="443">
        <v>0</v>
      </c>
      <c r="G46" s="444">
        <v>0</v>
      </c>
      <c r="H46" s="443">
        <v>1052.9851249999999</v>
      </c>
      <c r="I46" s="443">
        <v>8.2593409999999992</v>
      </c>
      <c r="J46" s="443">
        <v>0</v>
      </c>
      <c r="K46" s="443">
        <v>0</v>
      </c>
      <c r="L46" s="444">
        <v>82.66457840999999</v>
      </c>
      <c r="M46" s="443">
        <v>0</v>
      </c>
      <c r="N46" s="443">
        <v>0</v>
      </c>
      <c r="O46" s="443">
        <v>0</v>
      </c>
      <c r="P46" s="443">
        <v>0</v>
      </c>
      <c r="Q46" s="444">
        <v>0</v>
      </c>
      <c r="R46" s="443">
        <v>0</v>
      </c>
      <c r="S46" s="443">
        <v>0</v>
      </c>
      <c r="T46" s="443">
        <v>0</v>
      </c>
      <c r="U46" s="443">
        <v>0</v>
      </c>
      <c r="V46" s="444">
        <v>0</v>
      </c>
      <c r="W46" s="443">
        <v>0</v>
      </c>
      <c r="X46" s="443">
        <v>0</v>
      </c>
      <c r="Y46" s="443">
        <v>0</v>
      </c>
      <c r="Z46" s="443">
        <v>0</v>
      </c>
      <c r="AA46" s="444">
        <v>439.28713099999999</v>
      </c>
      <c r="AB46" s="443">
        <v>0</v>
      </c>
      <c r="AC46" s="443">
        <v>0</v>
      </c>
      <c r="AD46" s="443">
        <v>0</v>
      </c>
      <c r="AE46" s="443">
        <v>0</v>
      </c>
      <c r="AF46" s="444">
        <v>0</v>
      </c>
      <c r="AG46" s="443">
        <v>0</v>
      </c>
      <c r="AH46" s="443">
        <v>0</v>
      </c>
      <c r="AI46" s="443">
        <v>0</v>
      </c>
      <c r="AJ46" s="443">
        <v>0</v>
      </c>
      <c r="AK46" s="444">
        <v>0</v>
      </c>
      <c r="AL46" s="443">
        <v>0</v>
      </c>
      <c r="AM46" s="443">
        <v>0</v>
      </c>
      <c r="AN46" s="443">
        <v>0</v>
      </c>
      <c r="AO46" s="443">
        <v>0</v>
      </c>
      <c r="AP46" s="444">
        <v>0</v>
      </c>
      <c r="AQ46" s="443">
        <v>0</v>
      </c>
      <c r="AR46" s="443">
        <v>0</v>
      </c>
      <c r="AS46" s="443">
        <v>0</v>
      </c>
      <c r="AT46" s="443">
        <v>0</v>
      </c>
      <c r="AU46" s="444">
        <v>0</v>
      </c>
      <c r="AV46" s="443">
        <v>0</v>
      </c>
      <c r="AW46" s="443">
        <v>0</v>
      </c>
      <c r="AX46" s="443">
        <v>0</v>
      </c>
      <c r="AY46" s="443">
        <v>0</v>
      </c>
      <c r="AZ46" s="444">
        <v>0</v>
      </c>
      <c r="BA46" s="443">
        <v>0</v>
      </c>
      <c r="BB46" s="443">
        <v>0</v>
      </c>
      <c r="BC46" s="444">
        <v>0</v>
      </c>
      <c r="BE46" s="86">
        <v>0</v>
      </c>
      <c r="BF46" s="86">
        <v>0</v>
      </c>
      <c r="BG46" s="86">
        <v>0</v>
      </c>
      <c r="BH46" s="86">
        <v>0</v>
      </c>
      <c r="BI46" s="86">
        <v>0</v>
      </c>
      <c r="BJ46" s="86">
        <v>0</v>
      </c>
      <c r="BK46" s="86">
        <v>0</v>
      </c>
      <c r="BL46" s="86">
        <v>0</v>
      </c>
      <c r="BM46" s="86">
        <v>0</v>
      </c>
      <c r="BN46" s="86">
        <v>0</v>
      </c>
      <c r="BO46" s="86">
        <v>0</v>
      </c>
      <c r="BP46" s="86">
        <v>0</v>
      </c>
    </row>
    <row r="47" spans="2:68" ht="20.45" customHeight="1">
      <c r="B47" s="390" t="s">
        <v>301</v>
      </c>
      <c r="C47" s="442">
        <v>68612.962682769998</v>
      </c>
      <c r="D47" s="443">
        <v>3127.7372592299998</v>
      </c>
      <c r="E47" s="443">
        <v>5535.3131869999997</v>
      </c>
      <c r="F47" s="443">
        <v>4195.7229701999995</v>
      </c>
      <c r="G47" s="444">
        <v>11420.13812663</v>
      </c>
      <c r="H47" s="443">
        <v>6252.3611119999996</v>
      </c>
      <c r="I47" s="443">
        <v>2863.7058900000002</v>
      </c>
      <c r="J47" s="443">
        <v>3147.319238</v>
      </c>
      <c r="K47" s="443">
        <v>785.27455914999996</v>
      </c>
      <c r="L47" s="444">
        <v>4179.66017491</v>
      </c>
      <c r="M47" s="443">
        <v>12669.864251719999</v>
      </c>
      <c r="N47" s="443">
        <v>919.56783910000001</v>
      </c>
      <c r="O47" s="443">
        <v>1608.299773</v>
      </c>
      <c r="P47" s="443">
        <v>586.43846215999997</v>
      </c>
      <c r="Q47" s="444">
        <v>247.748377</v>
      </c>
      <c r="R47" s="443">
        <v>222.32440199999999</v>
      </c>
      <c r="S47" s="443">
        <v>184.48031900000001</v>
      </c>
      <c r="T47" s="443">
        <v>1363.63157944</v>
      </c>
      <c r="U47" s="443">
        <v>1644.960028</v>
      </c>
      <c r="V47" s="444">
        <v>237.97741300000001</v>
      </c>
      <c r="W47" s="443">
        <v>733.23283900000001</v>
      </c>
      <c r="X47" s="443">
        <v>1024.9411769999999</v>
      </c>
      <c r="Y47" s="443">
        <v>75.429496999999998</v>
      </c>
      <c r="Z47" s="443">
        <v>606.58378600000003</v>
      </c>
      <c r="AA47" s="444">
        <v>877.11612200000002</v>
      </c>
      <c r="AB47" s="443">
        <v>385.41374999999999</v>
      </c>
      <c r="AC47" s="443">
        <v>38.281781000000002</v>
      </c>
      <c r="AD47" s="443">
        <v>471.706817</v>
      </c>
      <c r="AE47" s="443">
        <v>278.16610900000001</v>
      </c>
      <c r="AF47" s="444">
        <v>104.22810800000001</v>
      </c>
      <c r="AG47" s="443">
        <v>135.51514053</v>
      </c>
      <c r="AH47" s="443">
        <v>185.736243</v>
      </c>
      <c r="AI47" s="443">
        <v>705.7962</v>
      </c>
      <c r="AJ47" s="443">
        <v>64.512415000000004</v>
      </c>
      <c r="AK47" s="444">
        <v>199.537913</v>
      </c>
      <c r="AL47" s="443">
        <v>216.58101088000001</v>
      </c>
      <c r="AM47" s="443">
        <v>106.04801094</v>
      </c>
      <c r="AN47" s="443">
        <v>208.16150386000001</v>
      </c>
      <c r="AO47" s="443">
        <v>140.82992746000002</v>
      </c>
      <c r="AP47" s="444">
        <v>8.4941589999999998</v>
      </c>
      <c r="AQ47" s="443">
        <v>6.9077671500000006</v>
      </c>
      <c r="AR47" s="443">
        <v>335.26114999999999</v>
      </c>
      <c r="AS47" s="443">
        <v>15.153900999999999</v>
      </c>
      <c r="AT47" s="443">
        <v>183.424296</v>
      </c>
      <c r="AU47" s="444">
        <v>19.805792</v>
      </c>
      <c r="AV47" s="443">
        <v>59.279950999999997</v>
      </c>
      <c r="AW47" s="443">
        <v>71.025502000000003</v>
      </c>
      <c r="AX47" s="443">
        <v>63.879053409999997</v>
      </c>
      <c r="AY47" s="443">
        <v>18.039365</v>
      </c>
      <c r="AZ47" s="444">
        <v>49.603912999999999</v>
      </c>
      <c r="BA47" s="443">
        <v>17.972287000000001</v>
      </c>
      <c r="BB47" s="443">
        <v>13.772233999999999</v>
      </c>
      <c r="BC47" s="444">
        <v>0</v>
      </c>
      <c r="BE47" s="86">
        <v>0</v>
      </c>
      <c r="BF47" s="86">
        <v>0</v>
      </c>
      <c r="BG47" s="86">
        <v>0</v>
      </c>
      <c r="BH47" s="86">
        <v>0</v>
      </c>
      <c r="BI47" s="86">
        <v>0</v>
      </c>
      <c r="BJ47" s="86">
        <v>0</v>
      </c>
      <c r="BK47" s="86">
        <v>0</v>
      </c>
      <c r="BL47" s="86">
        <v>0</v>
      </c>
      <c r="BM47" s="86">
        <v>0</v>
      </c>
      <c r="BN47" s="86">
        <v>0</v>
      </c>
      <c r="BO47" s="86">
        <v>0</v>
      </c>
      <c r="BP47" s="86">
        <v>0</v>
      </c>
    </row>
    <row r="48" spans="2:68" ht="20.45" customHeight="1">
      <c r="B48" s="390" t="s">
        <v>302</v>
      </c>
      <c r="C48" s="442">
        <v>133885.8149005</v>
      </c>
      <c r="D48" s="443">
        <v>38220.572337969999</v>
      </c>
      <c r="E48" s="443">
        <v>14403.259757</v>
      </c>
      <c r="F48" s="443">
        <v>26684.57108057</v>
      </c>
      <c r="G48" s="444">
        <v>11666.86919125</v>
      </c>
      <c r="H48" s="443">
        <v>5249.3031520000004</v>
      </c>
      <c r="I48" s="443">
        <v>2563.2287080000001</v>
      </c>
      <c r="J48" s="443">
        <v>2891.0056730000001</v>
      </c>
      <c r="K48" s="443">
        <v>1762.60044849</v>
      </c>
      <c r="L48" s="444">
        <v>3399.44533959</v>
      </c>
      <c r="M48" s="443">
        <v>12562.724578809999</v>
      </c>
      <c r="N48" s="443">
        <v>40.74546376</v>
      </c>
      <c r="O48" s="443">
        <v>5882.782929</v>
      </c>
      <c r="P48" s="443">
        <v>1555.43505493</v>
      </c>
      <c r="Q48" s="444">
        <v>31.971146999999998</v>
      </c>
      <c r="R48" s="443">
        <v>283.50330600000001</v>
      </c>
      <c r="S48" s="443">
        <v>190.46077099999999</v>
      </c>
      <c r="T48" s="443">
        <v>556.28369960999999</v>
      </c>
      <c r="U48" s="443">
        <v>1023.139699</v>
      </c>
      <c r="V48" s="444">
        <v>87.33099</v>
      </c>
      <c r="W48" s="443">
        <v>489.441867</v>
      </c>
      <c r="X48" s="443">
        <v>874.67629499999998</v>
      </c>
      <c r="Y48" s="443">
        <v>90.413571000000005</v>
      </c>
      <c r="Z48" s="443">
        <v>133.88611599999999</v>
      </c>
      <c r="AA48" s="444">
        <v>114.54799800000001</v>
      </c>
      <c r="AB48" s="443">
        <v>497.16995700000001</v>
      </c>
      <c r="AC48" s="443">
        <v>273.55770000000001</v>
      </c>
      <c r="AD48" s="443">
        <v>256.92327899999998</v>
      </c>
      <c r="AE48" s="443">
        <v>410.45429799999999</v>
      </c>
      <c r="AF48" s="444">
        <v>0.158357</v>
      </c>
      <c r="AG48" s="443">
        <v>746.49605185999997</v>
      </c>
      <c r="AH48" s="443">
        <v>7.9570550000000004</v>
      </c>
      <c r="AI48" s="443">
        <v>64.299843999999993</v>
      </c>
      <c r="AJ48" s="443">
        <v>7.5105829999999996</v>
      </c>
      <c r="AK48" s="444">
        <v>222.50462999999999</v>
      </c>
      <c r="AL48" s="443">
        <v>147.44332992</v>
      </c>
      <c r="AM48" s="443">
        <v>41.897146100000001</v>
      </c>
      <c r="AN48" s="443">
        <v>31.032751770000001</v>
      </c>
      <c r="AO48" s="443">
        <v>3.5749066000000003</v>
      </c>
      <c r="AP48" s="444">
        <v>3.869164</v>
      </c>
      <c r="AQ48" s="443">
        <v>12.87681555</v>
      </c>
      <c r="AR48" s="443">
        <v>0.487568</v>
      </c>
      <c r="AS48" s="443">
        <v>12.346632</v>
      </c>
      <c r="AT48" s="443">
        <v>9.6032489999999999</v>
      </c>
      <c r="AU48" s="444">
        <v>5.0077449999999999</v>
      </c>
      <c r="AV48" s="443">
        <v>0</v>
      </c>
      <c r="AW48" s="443">
        <v>62.186653</v>
      </c>
      <c r="AX48" s="443">
        <v>5.7829527199999999</v>
      </c>
      <c r="AY48" s="443">
        <v>209.700793</v>
      </c>
      <c r="AZ48" s="444">
        <v>2.9962200000000001</v>
      </c>
      <c r="BA48" s="443">
        <v>7.0476869999999998</v>
      </c>
      <c r="BB48" s="443">
        <v>84.730357999999995</v>
      </c>
      <c r="BC48" s="444">
        <v>0</v>
      </c>
      <c r="BE48" s="86">
        <v>0</v>
      </c>
      <c r="BF48" s="86">
        <v>0</v>
      </c>
      <c r="BG48" s="86">
        <v>0</v>
      </c>
      <c r="BH48" s="86">
        <v>0</v>
      </c>
      <c r="BI48" s="86">
        <v>0</v>
      </c>
      <c r="BJ48" s="86">
        <v>0</v>
      </c>
      <c r="BK48" s="86">
        <v>0</v>
      </c>
      <c r="BL48" s="86">
        <v>0</v>
      </c>
      <c r="BM48" s="86">
        <v>0</v>
      </c>
      <c r="BN48" s="86">
        <v>0</v>
      </c>
      <c r="BO48" s="86">
        <v>0</v>
      </c>
      <c r="BP48" s="86">
        <v>0</v>
      </c>
    </row>
    <row r="49" spans="1:104" ht="20.45" customHeight="1">
      <c r="B49" s="390" t="s">
        <v>303</v>
      </c>
      <c r="C49" s="442">
        <v>46728.623462280004</v>
      </c>
      <c r="D49" s="443">
        <v>5045.9816699899993</v>
      </c>
      <c r="E49" s="443">
        <v>6125.3413780000001</v>
      </c>
      <c r="F49" s="443">
        <v>4069.9393403399999</v>
      </c>
      <c r="G49" s="444">
        <v>7784.7313426499995</v>
      </c>
      <c r="H49" s="443">
        <v>3122.4566810000001</v>
      </c>
      <c r="I49" s="443">
        <v>1337.8559399999999</v>
      </c>
      <c r="J49" s="443">
        <v>521.68686100000002</v>
      </c>
      <c r="K49" s="443">
        <v>1010.49661345</v>
      </c>
      <c r="L49" s="444">
        <v>2405.6593162300001</v>
      </c>
      <c r="M49" s="443">
        <v>4594.1889256599998</v>
      </c>
      <c r="N49" s="443">
        <v>480.69287161</v>
      </c>
      <c r="O49" s="443">
        <v>1380.646387</v>
      </c>
      <c r="P49" s="443">
        <v>2861.5499365000001</v>
      </c>
      <c r="Q49" s="444">
        <v>305.09661899999998</v>
      </c>
      <c r="R49" s="443">
        <v>271.94032800000002</v>
      </c>
      <c r="S49" s="443">
        <v>308.106041</v>
      </c>
      <c r="T49" s="443">
        <v>1012.8457912699999</v>
      </c>
      <c r="U49" s="443">
        <v>283.202046</v>
      </c>
      <c r="V49" s="444">
        <v>68.383420999999998</v>
      </c>
      <c r="W49" s="443">
        <v>372.91264699999999</v>
      </c>
      <c r="X49" s="443">
        <v>1038.686547</v>
      </c>
      <c r="Y49" s="443">
        <v>142.06053499999999</v>
      </c>
      <c r="Z49" s="443">
        <v>16.177803999999998</v>
      </c>
      <c r="AA49" s="444">
        <v>123.658581</v>
      </c>
      <c r="AB49" s="443">
        <v>306.24395500000003</v>
      </c>
      <c r="AC49" s="443">
        <v>8.8885120000000004</v>
      </c>
      <c r="AD49" s="443">
        <v>232.14361400000001</v>
      </c>
      <c r="AE49" s="443">
        <v>722.62412200000006</v>
      </c>
      <c r="AF49" s="444">
        <v>0</v>
      </c>
      <c r="AG49" s="443">
        <v>0</v>
      </c>
      <c r="AH49" s="443">
        <v>142.636887</v>
      </c>
      <c r="AI49" s="443">
        <v>54.742404999999998</v>
      </c>
      <c r="AJ49" s="443">
        <v>0</v>
      </c>
      <c r="AK49" s="444">
        <v>319.97591699999998</v>
      </c>
      <c r="AL49" s="443">
        <v>0</v>
      </c>
      <c r="AM49" s="443">
        <v>99.913727690000002</v>
      </c>
      <c r="AN49" s="443">
        <v>11.18592855</v>
      </c>
      <c r="AO49" s="443">
        <v>0</v>
      </c>
      <c r="AP49" s="444">
        <v>54.603195999999997</v>
      </c>
      <c r="AQ49" s="443">
        <v>18.509513340000002</v>
      </c>
      <c r="AR49" s="443">
        <v>0</v>
      </c>
      <c r="AS49" s="443">
        <v>11.925684</v>
      </c>
      <c r="AT49" s="443">
        <v>3.1497799999999998</v>
      </c>
      <c r="AU49" s="444">
        <v>15.39057</v>
      </c>
      <c r="AV49" s="443">
        <v>11.419463</v>
      </c>
      <c r="AW49" s="443">
        <v>23.649974</v>
      </c>
      <c r="AX49" s="443">
        <v>0</v>
      </c>
      <c r="AY49" s="443">
        <v>0</v>
      </c>
      <c r="AZ49" s="444">
        <v>0</v>
      </c>
      <c r="BA49" s="443">
        <v>7.3225899999999999</v>
      </c>
      <c r="BB49" s="443">
        <v>0</v>
      </c>
      <c r="BC49" s="444">
        <v>0</v>
      </c>
      <c r="BE49" s="86">
        <v>0</v>
      </c>
      <c r="BF49" s="86">
        <v>0</v>
      </c>
      <c r="BG49" s="86">
        <v>0</v>
      </c>
      <c r="BH49" s="86">
        <v>0</v>
      </c>
      <c r="BI49" s="86">
        <v>0</v>
      </c>
      <c r="BJ49" s="86">
        <v>0</v>
      </c>
      <c r="BK49" s="86">
        <v>0</v>
      </c>
      <c r="BL49" s="86">
        <v>0</v>
      </c>
      <c r="BM49" s="86">
        <v>0</v>
      </c>
      <c r="BN49" s="86">
        <v>0</v>
      </c>
      <c r="BO49" s="86">
        <v>0</v>
      </c>
      <c r="BP49" s="86">
        <v>0</v>
      </c>
    </row>
    <row r="50" spans="1:104" ht="20.45" customHeight="1">
      <c r="B50" s="390" t="s">
        <v>304</v>
      </c>
      <c r="C50" s="442">
        <v>78115.719818979996</v>
      </c>
      <c r="D50" s="443">
        <v>3275.11153079</v>
      </c>
      <c r="E50" s="443">
        <v>4759.4450559999996</v>
      </c>
      <c r="F50" s="443">
        <v>5142.1215258100001</v>
      </c>
      <c r="G50" s="444">
        <v>14660.413952969999</v>
      </c>
      <c r="H50" s="443">
        <v>4757.1146390000004</v>
      </c>
      <c r="I50" s="443">
        <v>5032.8870159999997</v>
      </c>
      <c r="J50" s="443">
        <v>36803.011450999998</v>
      </c>
      <c r="K50" s="443">
        <v>0</v>
      </c>
      <c r="L50" s="444">
        <v>793.50415457000008</v>
      </c>
      <c r="M50" s="443">
        <v>289.70186361000003</v>
      </c>
      <c r="N50" s="443">
        <v>68.983267670000004</v>
      </c>
      <c r="O50" s="443">
        <v>281.86382300000002</v>
      </c>
      <c r="P50" s="443">
        <v>1297.9418747699999</v>
      </c>
      <c r="Q50" s="444">
        <v>15.276335</v>
      </c>
      <c r="R50" s="443">
        <v>321.44899600000002</v>
      </c>
      <c r="S50" s="443">
        <v>0</v>
      </c>
      <c r="T50" s="443">
        <v>2.177546</v>
      </c>
      <c r="U50" s="443">
        <v>18.196043</v>
      </c>
      <c r="V50" s="444">
        <v>3.6358890000000001</v>
      </c>
      <c r="W50" s="443">
        <v>127.922765</v>
      </c>
      <c r="X50" s="443">
        <v>92.076462000000006</v>
      </c>
      <c r="Y50" s="443">
        <v>16.676335000000002</v>
      </c>
      <c r="Z50" s="443">
        <v>0</v>
      </c>
      <c r="AA50" s="444">
        <v>3.452226</v>
      </c>
      <c r="AB50" s="443">
        <v>148.473174</v>
      </c>
      <c r="AC50" s="443">
        <v>0.35</v>
      </c>
      <c r="AD50" s="443">
        <v>4.5385520000000001</v>
      </c>
      <c r="AE50" s="443">
        <v>0.206456</v>
      </c>
      <c r="AF50" s="444">
        <v>0</v>
      </c>
      <c r="AG50" s="443">
        <v>15.27633458</v>
      </c>
      <c r="AH50" s="443">
        <v>2.762769</v>
      </c>
      <c r="AI50" s="443">
        <v>15.460815999999999</v>
      </c>
      <c r="AJ50" s="443">
        <v>0</v>
      </c>
      <c r="AK50" s="444">
        <v>13.545812</v>
      </c>
      <c r="AL50" s="443">
        <v>37.390203069999998</v>
      </c>
      <c r="AM50" s="443">
        <v>15.30081588</v>
      </c>
      <c r="AN50" s="443">
        <v>2.4015272599999999</v>
      </c>
      <c r="AO50" s="443">
        <v>0</v>
      </c>
      <c r="AP50" s="444">
        <v>1.310441</v>
      </c>
      <c r="AQ50" s="443">
        <v>0</v>
      </c>
      <c r="AR50" s="443">
        <v>62.540436999999997</v>
      </c>
      <c r="AS50" s="443">
        <v>2.3725770000000002</v>
      </c>
      <c r="AT50" s="443">
        <v>15.276335</v>
      </c>
      <c r="AU50" s="444">
        <v>0</v>
      </c>
      <c r="AV50" s="443">
        <v>0</v>
      </c>
      <c r="AW50" s="443">
        <v>0</v>
      </c>
      <c r="AX50" s="443">
        <v>0</v>
      </c>
      <c r="AY50" s="443">
        <v>15.300815999999999</v>
      </c>
      <c r="AZ50" s="444">
        <v>0.25000099999999997</v>
      </c>
      <c r="BA50" s="443">
        <v>0</v>
      </c>
      <c r="BB50" s="443">
        <v>0</v>
      </c>
      <c r="BC50" s="444">
        <v>0</v>
      </c>
      <c r="BE50" s="86">
        <v>0</v>
      </c>
      <c r="BF50" s="86">
        <v>0</v>
      </c>
      <c r="BG50" s="86">
        <v>0</v>
      </c>
      <c r="BH50" s="86">
        <v>0</v>
      </c>
      <c r="BI50" s="86">
        <v>0</v>
      </c>
      <c r="BJ50" s="86">
        <v>0</v>
      </c>
      <c r="BK50" s="86">
        <v>0</v>
      </c>
      <c r="BL50" s="86">
        <v>0</v>
      </c>
      <c r="BM50" s="86">
        <v>0</v>
      </c>
      <c r="BN50" s="86">
        <v>0</v>
      </c>
      <c r="BO50" s="86">
        <v>0</v>
      </c>
      <c r="BP50" s="86">
        <v>0</v>
      </c>
    </row>
    <row r="51" spans="1:104" ht="20.45" customHeight="1">
      <c r="B51" s="390" t="s">
        <v>305</v>
      </c>
      <c r="C51" s="442">
        <v>141812.61815456999</v>
      </c>
      <c r="D51" s="443">
        <v>33871.243364859998</v>
      </c>
      <c r="E51" s="443">
        <v>26467.105512999999</v>
      </c>
      <c r="F51" s="443">
        <v>1213.8507580999999</v>
      </c>
      <c r="G51" s="444">
        <v>37009.417768749998</v>
      </c>
      <c r="H51" s="443">
        <v>7170.5717910000003</v>
      </c>
      <c r="I51" s="443">
        <v>7019.6523980000002</v>
      </c>
      <c r="J51" s="443">
        <v>3628.1761919999999</v>
      </c>
      <c r="K51" s="443">
        <v>4060.22163125</v>
      </c>
      <c r="L51" s="444">
        <v>2973.29681334</v>
      </c>
      <c r="M51" s="443">
        <v>804.69132409000008</v>
      </c>
      <c r="N51" s="443">
        <v>297.31576441999999</v>
      </c>
      <c r="O51" s="443">
        <v>659.28107799999998</v>
      </c>
      <c r="P51" s="443">
        <v>1601.05932334</v>
      </c>
      <c r="Q51" s="444">
        <v>134.25666200000001</v>
      </c>
      <c r="R51" s="443">
        <v>304.67961100000002</v>
      </c>
      <c r="S51" s="443">
        <v>0</v>
      </c>
      <c r="T51" s="443">
        <v>2328.8366516599999</v>
      </c>
      <c r="U51" s="443">
        <v>593.84507799999994</v>
      </c>
      <c r="V51" s="444">
        <v>326.09968900000001</v>
      </c>
      <c r="W51" s="443">
        <v>888.98259499999995</v>
      </c>
      <c r="X51" s="443">
        <v>520.04155400000002</v>
      </c>
      <c r="Y51" s="443">
        <v>1517.635577</v>
      </c>
      <c r="Z51" s="443">
        <v>399.120003</v>
      </c>
      <c r="AA51" s="444">
        <v>1571.3528570000001</v>
      </c>
      <c r="AB51" s="443">
        <v>781.49896100000001</v>
      </c>
      <c r="AC51" s="443">
        <v>83.914372999999998</v>
      </c>
      <c r="AD51" s="443">
        <v>627.30339400000003</v>
      </c>
      <c r="AE51" s="443">
        <v>1964.110496</v>
      </c>
      <c r="AF51" s="444">
        <v>183.20063099999999</v>
      </c>
      <c r="AG51" s="443">
        <v>391.00536738</v>
      </c>
      <c r="AH51" s="443">
        <v>89.150043999999994</v>
      </c>
      <c r="AI51" s="443">
        <v>0</v>
      </c>
      <c r="AJ51" s="443">
        <v>124.30873699999999</v>
      </c>
      <c r="AK51" s="444">
        <v>139.174351</v>
      </c>
      <c r="AL51" s="443">
        <v>215.90193740999999</v>
      </c>
      <c r="AM51" s="443">
        <v>159.84340069999999</v>
      </c>
      <c r="AN51" s="443">
        <v>28.538378999999999</v>
      </c>
      <c r="AO51" s="443">
        <v>335.49197470999997</v>
      </c>
      <c r="AP51" s="444">
        <v>57.621549000000002</v>
      </c>
      <c r="AQ51" s="443">
        <v>71.922593500000005</v>
      </c>
      <c r="AR51" s="443">
        <v>0</v>
      </c>
      <c r="AS51" s="443">
        <v>48.907981999999997</v>
      </c>
      <c r="AT51" s="443">
        <v>131.344988</v>
      </c>
      <c r="AU51" s="444">
        <v>7.4962049999999998</v>
      </c>
      <c r="AV51" s="443">
        <v>80.538038999999998</v>
      </c>
      <c r="AW51" s="443">
        <v>331.64750700000002</v>
      </c>
      <c r="AX51" s="443">
        <v>390.59334905999998</v>
      </c>
      <c r="AY51" s="443">
        <v>14.417123999999999</v>
      </c>
      <c r="AZ51" s="444">
        <v>0</v>
      </c>
      <c r="BA51" s="443">
        <v>193.88950399999999</v>
      </c>
      <c r="BB51" s="443">
        <v>6.3270000000000007E-2</v>
      </c>
      <c r="BC51" s="444">
        <v>0</v>
      </c>
      <c r="BE51" s="86">
        <v>0</v>
      </c>
      <c r="BF51" s="86">
        <v>0</v>
      </c>
      <c r="BG51" s="86">
        <v>0</v>
      </c>
      <c r="BH51" s="86">
        <v>0</v>
      </c>
      <c r="BI51" s="86">
        <v>0</v>
      </c>
      <c r="BJ51" s="86">
        <v>0</v>
      </c>
      <c r="BK51" s="86">
        <v>0</v>
      </c>
      <c r="BL51" s="86">
        <v>0</v>
      </c>
      <c r="BM51" s="86">
        <v>0</v>
      </c>
      <c r="BN51" s="86">
        <v>0</v>
      </c>
      <c r="BO51" s="86">
        <v>0</v>
      </c>
      <c r="BP51" s="86">
        <v>0</v>
      </c>
    </row>
    <row r="52" spans="1:104" ht="20.45" customHeight="1">
      <c r="B52" s="390" t="s">
        <v>306</v>
      </c>
      <c r="C52" s="442">
        <v>80730.22929090001</v>
      </c>
      <c r="D52" s="443">
        <v>6317.7718064199998</v>
      </c>
      <c r="E52" s="443">
        <v>12489.059880999999</v>
      </c>
      <c r="F52" s="443">
        <v>10610.765508459999</v>
      </c>
      <c r="G52" s="444">
        <v>25161.245247029998</v>
      </c>
      <c r="H52" s="443">
        <v>7129.6682970000002</v>
      </c>
      <c r="I52" s="443">
        <v>4815.428046</v>
      </c>
      <c r="J52" s="443">
        <v>72.893771000000001</v>
      </c>
      <c r="K52" s="443">
        <v>1907.61304079</v>
      </c>
      <c r="L52" s="444">
        <v>640.28701191999994</v>
      </c>
      <c r="M52" s="443">
        <v>0</v>
      </c>
      <c r="N52" s="443">
        <v>169.50217916999998</v>
      </c>
      <c r="O52" s="443">
        <v>0</v>
      </c>
      <c r="P52" s="443">
        <v>2776.6984911199997</v>
      </c>
      <c r="Q52" s="444">
        <v>0</v>
      </c>
      <c r="R52" s="443">
        <v>329.95169199999998</v>
      </c>
      <c r="S52" s="443">
        <v>0</v>
      </c>
      <c r="T52" s="443">
        <v>562.94669034000003</v>
      </c>
      <c r="U52" s="443">
        <v>8.9020089999999996</v>
      </c>
      <c r="V52" s="444">
        <v>73.189226000000005</v>
      </c>
      <c r="W52" s="443">
        <v>280.16848099999999</v>
      </c>
      <c r="X52" s="443">
        <v>359.07706100000001</v>
      </c>
      <c r="Y52" s="443">
        <v>2220.8672860000001</v>
      </c>
      <c r="Z52" s="443">
        <v>0</v>
      </c>
      <c r="AA52" s="444">
        <v>301.27083399999998</v>
      </c>
      <c r="AB52" s="443">
        <v>224.86132599999999</v>
      </c>
      <c r="AC52" s="443">
        <v>0</v>
      </c>
      <c r="AD52" s="443">
        <v>413.06260900000001</v>
      </c>
      <c r="AE52" s="443">
        <v>221.47867600000001</v>
      </c>
      <c r="AF52" s="444">
        <v>0</v>
      </c>
      <c r="AG52" s="443">
        <v>36.258466749999997</v>
      </c>
      <c r="AH52" s="443">
        <v>76.004512000000005</v>
      </c>
      <c r="AI52" s="443">
        <v>0</v>
      </c>
      <c r="AJ52" s="443">
        <v>5.7341620000000004</v>
      </c>
      <c r="AK52" s="444">
        <v>57.209924999999998</v>
      </c>
      <c r="AL52" s="443">
        <v>56.562786759999995</v>
      </c>
      <c r="AM52" s="443">
        <v>26.80710771</v>
      </c>
      <c r="AN52" s="443">
        <v>84.441456239999994</v>
      </c>
      <c r="AO52" s="443">
        <v>4.40391581</v>
      </c>
      <c r="AP52" s="444">
        <v>0.222106</v>
      </c>
      <c r="AQ52" s="443">
        <v>2.1299331100000001</v>
      </c>
      <c r="AR52" s="443">
        <v>1.6145879999999999</v>
      </c>
      <c r="AS52" s="443">
        <v>1.825294</v>
      </c>
      <c r="AT52" s="443">
        <v>17.849004999999998</v>
      </c>
      <c r="AU52" s="444">
        <v>32.880180000000003</v>
      </c>
      <c r="AV52" s="443">
        <v>61.620375000000003</v>
      </c>
      <c r="AW52" s="443">
        <v>1521.817812</v>
      </c>
      <c r="AX52" s="443">
        <v>1612.6884532700001</v>
      </c>
      <c r="AY52" s="443">
        <v>17.126702999999999</v>
      </c>
      <c r="AZ52" s="444">
        <v>20.96763</v>
      </c>
      <c r="BA52" s="443">
        <v>1.836E-3</v>
      </c>
      <c r="BB52" s="443">
        <v>5.3538730000000001</v>
      </c>
      <c r="BC52" s="444">
        <v>0</v>
      </c>
      <c r="BE52" s="86">
        <v>0</v>
      </c>
      <c r="BF52" s="86">
        <v>0</v>
      </c>
      <c r="BG52" s="86">
        <v>0</v>
      </c>
      <c r="BH52" s="86">
        <v>0</v>
      </c>
      <c r="BI52" s="86">
        <v>0</v>
      </c>
      <c r="BJ52" s="86">
        <v>0</v>
      </c>
      <c r="BK52" s="86">
        <v>0</v>
      </c>
      <c r="BL52" s="86">
        <v>0</v>
      </c>
      <c r="BM52" s="86">
        <v>0</v>
      </c>
      <c r="BN52" s="86">
        <v>0</v>
      </c>
      <c r="BO52" s="86">
        <v>0</v>
      </c>
      <c r="BP52" s="86">
        <v>0</v>
      </c>
    </row>
    <row r="53" spans="1:104" ht="20.45" customHeight="1">
      <c r="B53" s="390" t="s">
        <v>307</v>
      </c>
      <c r="C53" s="442">
        <v>46.598255909999999</v>
      </c>
      <c r="D53" s="443">
        <v>0</v>
      </c>
      <c r="E53" s="443">
        <v>0</v>
      </c>
      <c r="F53" s="443">
        <v>0</v>
      </c>
      <c r="G53" s="444">
        <v>0</v>
      </c>
      <c r="H53" s="443">
        <v>0</v>
      </c>
      <c r="I53" s="443">
        <v>0</v>
      </c>
      <c r="J53" s="443">
        <v>0</v>
      </c>
      <c r="K53" s="443">
        <v>0</v>
      </c>
      <c r="L53" s="444">
        <v>0</v>
      </c>
      <c r="M53" s="443">
        <v>0</v>
      </c>
      <c r="N53" s="443">
        <v>0</v>
      </c>
      <c r="O53" s="443">
        <v>0</v>
      </c>
      <c r="P53" s="443">
        <v>0</v>
      </c>
      <c r="Q53" s="444">
        <v>0</v>
      </c>
      <c r="R53" s="443">
        <v>0</v>
      </c>
      <c r="S53" s="443">
        <v>0</v>
      </c>
      <c r="T53" s="443">
        <v>0</v>
      </c>
      <c r="U53" s="443">
        <v>0</v>
      </c>
      <c r="V53" s="444">
        <v>0</v>
      </c>
      <c r="W53" s="443">
        <v>0</v>
      </c>
      <c r="X53" s="443">
        <v>0</v>
      </c>
      <c r="Y53" s="443">
        <v>0</v>
      </c>
      <c r="Z53" s="443">
        <v>0</v>
      </c>
      <c r="AA53" s="444">
        <v>0</v>
      </c>
      <c r="AB53" s="443">
        <v>0.34184399999999998</v>
      </c>
      <c r="AC53" s="443">
        <v>0</v>
      </c>
      <c r="AD53" s="443">
        <v>0</v>
      </c>
      <c r="AE53" s="443">
        <v>0</v>
      </c>
      <c r="AF53" s="444">
        <v>0</v>
      </c>
      <c r="AG53" s="443">
        <v>0</v>
      </c>
      <c r="AH53" s="443">
        <v>0</v>
      </c>
      <c r="AI53" s="443">
        <v>0</v>
      </c>
      <c r="AJ53" s="443">
        <v>29.424364000000001</v>
      </c>
      <c r="AK53" s="444">
        <v>0</v>
      </c>
      <c r="AL53" s="443">
        <v>0</v>
      </c>
      <c r="AM53" s="443">
        <v>4.7164460000000004</v>
      </c>
      <c r="AN53" s="443">
        <v>0</v>
      </c>
      <c r="AO53" s="443">
        <v>12.115601910000001</v>
      </c>
      <c r="AP53" s="444">
        <v>0</v>
      </c>
      <c r="AQ53" s="443">
        <v>0</v>
      </c>
      <c r="AR53" s="443">
        <v>0</v>
      </c>
      <c r="AS53" s="443">
        <v>0</v>
      </c>
      <c r="AT53" s="443">
        <v>0</v>
      </c>
      <c r="AU53" s="444">
        <v>0</v>
      </c>
      <c r="AV53" s="443">
        <v>0</v>
      </c>
      <c r="AW53" s="443">
        <v>0</v>
      </c>
      <c r="AX53" s="443">
        <v>0</v>
      </c>
      <c r="AY53" s="443">
        <v>0</v>
      </c>
      <c r="AZ53" s="444">
        <v>0</v>
      </c>
      <c r="BA53" s="443">
        <v>0</v>
      </c>
      <c r="BB53" s="443">
        <v>0</v>
      </c>
      <c r="BC53" s="444">
        <v>0</v>
      </c>
      <c r="BE53" s="86">
        <v>0</v>
      </c>
      <c r="BF53" s="86">
        <v>0</v>
      </c>
      <c r="BG53" s="86">
        <v>0</v>
      </c>
      <c r="BH53" s="86">
        <v>0</v>
      </c>
      <c r="BI53" s="86">
        <v>0</v>
      </c>
      <c r="BJ53" s="86">
        <v>0</v>
      </c>
      <c r="BK53" s="86">
        <v>0</v>
      </c>
      <c r="BL53" s="86">
        <v>0</v>
      </c>
      <c r="BM53" s="86">
        <v>0</v>
      </c>
      <c r="BN53" s="86">
        <v>0</v>
      </c>
      <c r="BO53" s="86">
        <v>0</v>
      </c>
      <c r="BP53" s="86">
        <v>0</v>
      </c>
    </row>
    <row r="54" spans="1:104" ht="20.45" customHeight="1">
      <c r="B54" s="390" t="s">
        <v>308</v>
      </c>
      <c r="C54" s="442">
        <v>8096.3543630900003</v>
      </c>
      <c r="D54" s="443">
        <v>0</v>
      </c>
      <c r="E54" s="443">
        <v>1735.229225</v>
      </c>
      <c r="F54" s="443">
        <v>1151.3169230899998</v>
      </c>
      <c r="G54" s="444">
        <v>0</v>
      </c>
      <c r="H54" s="443">
        <v>0</v>
      </c>
      <c r="I54" s="443">
        <v>0</v>
      </c>
      <c r="J54" s="443">
        <v>4381.9940889999998</v>
      </c>
      <c r="K54" s="443">
        <v>0</v>
      </c>
      <c r="L54" s="444">
        <v>99.637541760000005</v>
      </c>
      <c r="M54" s="443">
        <v>0</v>
      </c>
      <c r="N54" s="443">
        <v>0</v>
      </c>
      <c r="O54" s="443">
        <v>0</v>
      </c>
      <c r="P54" s="443">
        <v>37.970236240000006</v>
      </c>
      <c r="Q54" s="444">
        <v>0</v>
      </c>
      <c r="R54" s="443">
        <v>74.049335999999997</v>
      </c>
      <c r="S54" s="443">
        <v>0</v>
      </c>
      <c r="T54" s="443">
        <v>0</v>
      </c>
      <c r="U54" s="443">
        <v>0</v>
      </c>
      <c r="V54" s="444">
        <v>0</v>
      </c>
      <c r="W54" s="443">
        <v>0</v>
      </c>
      <c r="X54" s="443">
        <v>541.63473099999999</v>
      </c>
      <c r="Y54" s="443">
        <v>0</v>
      </c>
      <c r="Z54" s="443">
        <v>0</v>
      </c>
      <c r="AA54" s="444">
        <v>74.522281000000007</v>
      </c>
      <c r="AB54" s="443">
        <v>0</v>
      </c>
      <c r="AC54" s="443">
        <v>0</v>
      </c>
      <c r="AD54" s="443">
        <v>0</v>
      </c>
      <c r="AE54" s="443">
        <v>0</v>
      </c>
      <c r="AF54" s="444">
        <v>0</v>
      </c>
      <c r="AG54" s="443">
        <v>0</v>
      </c>
      <c r="AH54" s="443">
        <v>0</v>
      </c>
      <c r="AI54" s="443">
        <v>0</v>
      </c>
      <c r="AJ54" s="443">
        <v>0</v>
      </c>
      <c r="AK54" s="444">
        <v>0</v>
      </c>
      <c r="AL54" s="443">
        <v>0</v>
      </c>
      <c r="AM54" s="443">
        <v>0</v>
      </c>
      <c r="AN54" s="443">
        <v>0</v>
      </c>
      <c r="AO54" s="443">
        <v>0</v>
      </c>
      <c r="AP54" s="444">
        <v>0</v>
      </c>
      <c r="AQ54" s="443">
        <v>0</v>
      </c>
      <c r="AR54" s="443">
        <v>0</v>
      </c>
      <c r="AS54" s="443">
        <v>0</v>
      </c>
      <c r="AT54" s="443">
        <v>0</v>
      </c>
      <c r="AU54" s="444">
        <v>0</v>
      </c>
      <c r="AV54" s="443">
        <v>0</v>
      </c>
      <c r="AW54" s="443">
        <v>0</v>
      </c>
      <c r="AX54" s="443">
        <v>0</v>
      </c>
      <c r="AY54" s="443">
        <v>0</v>
      </c>
      <c r="AZ54" s="444">
        <v>0</v>
      </c>
      <c r="BA54" s="443">
        <v>0</v>
      </c>
      <c r="BB54" s="443">
        <v>0</v>
      </c>
      <c r="BC54" s="444">
        <v>0</v>
      </c>
      <c r="BE54" s="86">
        <v>0</v>
      </c>
      <c r="BF54" s="86">
        <v>0</v>
      </c>
      <c r="BG54" s="86">
        <v>0</v>
      </c>
      <c r="BH54" s="86">
        <v>0</v>
      </c>
      <c r="BI54" s="86">
        <v>0</v>
      </c>
      <c r="BJ54" s="86">
        <v>0</v>
      </c>
      <c r="BK54" s="86">
        <v>0</v>
      </c>
      <c r="BL54" s="86">
        <v>0</v>
      </c>
      <c r="BM54" s="86">
        <v>0</v>
      </c>
      <c r="BN54" s="86">
        <v>0</v>
      </c>
      <c r="BO54" s="86">
        <v>0</v>
      </c>
      <c r="BP54" s="86">
        <v>0</v>
      </c>
    </row>
    <row r="55" spans="1:104" ht="20.45" customHeight="1">
      <c r="B55" s="390"/>
      <c r="C55" s="442"/>
      <c r="D55" s="443"/>
      <c r="E55" s="443"/>
      <c r="F55" s="443"/>
      <c r="G55" s="444"/>
      <c r="H55" s="443"/>
      <c r="I55" s="443"/>
      <c r="J55" s="443"/>
      <c r="K55" s="443"/>
      <c r="L55" s="444"/>
      <c r="M55" s="443"/>
      <c r="N55" s="443"/>
      <c r="O55" s="443"/>
      <c r="P55" s="443"/>
      <c r="Q55" s="444"/>
      <c r="R55" s="443"/>
      <c r="S55" s="443"/>
      <c r="T55" s="443"/>
      <c r="U55" s="443"/>
      <c r="V55" s="444"/>
      <c r="W55" s="443"/>
      <c r="X55" s="443"/>
      <c r="Y55" s="443"/>
      <c r="Z55" s="443"/>
      <c r="AA55" s="444"/>
      <c r="AB55" s="443"/>
      <c r="AC55" s="443"/>
      <c r="AD55" s="443"/>
      <c r="AE55" s="443"/>
      <c r="AF55" s="444"/>
      <c r="AG55" s="443"/>
      <c r="AH55" s="443"/>
      <c r="AI55" s="443"/>
      <c r="AJ55" s="443"/>
      <c r="AK55" s="444"/>
      <c r="AL55" s="443"/>
      <c r="AM55" s="443"/>
      <c r="AN55" s="443"/>
      <c r="AO55" s="443"/>
      <c r="AP55" s="444"/>
      <c r="AQ55" s="443"/>
      <c r="AR55" s="443"/>
      <c r="AS55" s="443"/>
      <c r="AT55" s="443"/>
      <c r="AU55" s="444"/>
      <c r="AV55" s="443"/>
      <c r="AW55" s="443"/>
      <c r="AX55" s="443"/>
      <c r="AY55" s="443"/>
      <c r="AZ55" s="444"/>
      <c r="BA55" s="443"/>
      <c r="BB55" s="443"/>
      <c r="BC55" s="444"/>
    </row>
    <row r="56" spans="1:104" s="93" customFormat="1" ht="23.25" customHeight="1">
      <c r="A56" s="91"/>
      <c r="B56" s="388" t="s">
        <v>309</v>
      </c>
      <c r="C56" s="439">
        <v>13581351.551450491</v>
      </c>
      <c r="D56" s="440">
        <v>2932701.01178669</v>
      </c>
      <c r="E56" s="440">
        <v>1798208.2221880001</v>
      </c>
      <c r="F56" s="440">
        <v>1744390.7968715401</v>
      </c>
      <c r="G56" s="441">
        <v>894429.36819167004</v>
      </c>
      <c r="H56" s="440">
        <v>844028.34367600002</v>
      </c>
      <c r="I56" s="440">
        <v>776441.26240000001</v>
      </c>
      <c r="J56" s="440">
        <v>492127.51444599999</v>
      </c>
      <c r="K56" s="440">
        <v>506564.98925617</v>
      </c>
      <c r="L56" s="441">
        <v>323219.14818422997</v>
      </c>
      <c r="M56" s="440">
        <v>292506.43438877002</v>
      </c>
      <c r="N56" s="440">
        <v>304680.44765291997</v>
      </c>
      <c r="O56" s="440">
        <v>285869.11585100001</v>
      </c>
      <c r="P56" s="440">
        <v>227166.34036738001</v>
      </c>
      <c r="Q56" s="441">
        <v>200213.26228</v>
      </c>
      <c r="R56" s="440">
        <v>200868.11597000001</v>
      </c>
      <c r="S56" s="440">
        <v>168911.13993199999</v>
      </c>
      <c r="T56" s="440">
        <v>149100.89595014002</v>
      </c>
      <c r="U56" s="440">
        <v>142231.54073199999</v>
      </c>
      <c r="V56" s="441">
        <v>146051.600466</v>
      </c>
      <c r="W56" s="440">
        <v>141996.94117999999</v>
      </c>
      <c r="X56" s="440">
        <v>137570.716969</v>
      </c>
      <c r="Y56" s="440">
        <v>125253.107902</v>
      </c>
      <c r="Z56" s="440">
        <v>108555.745259</v>
      </c>
      <c r="AA56" s="441">
        <v>91153.877183999997</v>
      </c>
      <c r="AB56" s="440">
        <v>80580.984744999994</v>
      </c>
      <c r="AC56" s="440">
        <v>66074.335550000003</v>
      </c>
      <c r="AD56" s="440">
        <v>61538.221443000002</v>
      </c>
      <c r="AE56" s="440">
        <v>45668.365595000003</v>
      </c>
      <c r="AF56" s="441">
        <v>57919.386025</v>
      </c>
      <c r="AG56" s="440">
        <v>45887.955218449999</v>
      </c>
      <c r="AH56" s="440">
        <v>32949.110516000001</v>
      </c>
      <c r="AI56" s="440">
        <v>29085.621738999998</v>
      </c>
      <c r="AJ56" s="440">
        <v>24794.224203999998</v>
      </c>
      <c r="AK56" s="441">
        <v>17258.710824000002</v>
      </c>
      <c r="AL56" s="440">
        <v>15230.94054207</v>
      </c>
      <c r="AM56" s="440">
        <v>14258.652501770001</v>
      </c>
      <c r="AN56" s="440">
        <v>6937.4726095699998</v>
      </c>
      <c r="AO56" s="440">
        <v>8465.2635507100003</v>
      </c>
      <c r="AP56" s="441">
        <v>8238.4619480000001</v>
      </c>
      <c r="AQ56" s="440">
        <v>6180.3049877900003</v>
      </c>
      <c r="AR56" s="440">
        <v>4070.0427</v>
      </c>
      <c r="AS56" s="440">
        <v>5097.0356979999997</v>
      </c>
      <c r="AT56" s="440">
        <v>5860.8368920000003</v>
      </c>
      <c r="AU56" s="441">
        <v>4069.021088</v>
      </c>
      <c r="AV56" s="440">
        <v>2876.487967</v>
      </c>
      <c r="AW56" s="440">
        <v>1186.593967</v>
      </c>
      <c r="AX56" s="440">
        <v>219.35578362000001</v>
      </c>
      <c r="AY56" s="440">
        <v>2230.2732070000002</v>
      </c>
      <c r="AZ56" s="441">
        <v>123.06240699999999</v>
      </c>
      <c r="BA56" s="440">
        <v>275.855864</v>
      </c>
      <c r="BB56" s="440">
        <v>35.034793000000001</v>
      </c>
      <c r="BC56" s="441">
        <v>0</v>
      </c>
      <c r="BD56" s="91"/>
      <c r="BE56" s="91">
        <v>0</v>
      </c>
      <c r="BF56" s="91">
        <v>0</v>
      </c>
      <c r="BG56" s="91">
        <v>0</v>
      </c>
      <c r="BH56" s="91">
        <v>0</v>
      </c>
      <c r="BI56" s="91">
        <v>0</v>
      </c>
      <c r="BJ56" s="91">
        <v>0</v>
      </c>
      <c r="BK56" s="91">
        <v>0</v>
      </c>
      <c r="BL56" s="91">
        <v>0</v>
      </c>
      <c r="BM56" s="91">
        <v>0</v>
      </c>
      <c r="BN56" s="91">
        <v>0</v>
      </c>
      <c r="BO56" s="91">
        <v>0</v>
      </c>
      <c r="BP56" s="91">
        <v>0</v>
      </c>
      <c r="BQ56" s="91"/>
      <c r="BR56" s="91"/>
      <c r="BS56" s="91"/>
      <c r="BT56" s="91"/>
      <c r="BU56" s="91"/>
      <c r="BV56" s="91"/>
      <c r="BW56" s="91"/>
      <c r="BX56" s="91"/>
      <c r="BY56" s="91"/>
      <c r="BZ56" s="91"/>
      <c r="CA56" s="91"/>
      <c r="CB56" s="91"/>
      <c r="CC56" s="91"/>
      <c r="CD56" s="91"/>
      <c r="CE56" s="91"/>
      <c r="CF56" s="91"/>
      <c r="CG56" s="91"/>
      <c r="CH56" s="91"/>
      <c r="CI56" s="91"/>
      <c r="CJ56" s="91"/>
      <c r="CK56" s="91"/>
      <c r="CL56" s="91"/>
      <c r="CM56" s="91"/>
      <c r="CN56" s="91"/>
      <c r="CO56" s="91"/>
      <c r="CP56" s="91"/>
      <c r="CQ56" s="91"/>
      <c r="CR56" s="91"/>
      <c r="CS56" s="91"/>
      <c r="CT56" s="91"/>
      <c r="CU56" s="91"/>
      <c r="CV56" s="91"/>
      <c r="CW56" s="91"/>
      <c r="CX56" s="91"/>
      <c r="CY56" s="91"/>
      <c r="CZ56" s="91"/>
    </row>
    <row r="57" spans="1:104" ht="20.45" customHeight="1">
      <c r="B57" s="390"/>
      <c r="C57" s="442"/>
      <c r="D57" s="443"/>
      <c r="E57" s="443"/>
      <c r="F57" s="443"/>
      <c r="G57" s="444"/>
      <c r="H57" s="443"/>
      <c r="I57" s="443"/>
      <c r="J57" s="443"/>
      <c r="K57" s="443"/>
      <c r="L57" s="444"/>
      <c r="M57" s="443"/>
      <c r="N57" s="443"/>
      <c r="O57" s="443"/>
      <c r="P57" s="443"/>
      <c r="Q57" s="444"/>
      <c r="R57" s="443"/>
      <c r="S57" s="443"/>
      <c r="T57" s="443"/>
      <c r="U57" s="443"/>
      <c r="V57" s="444"/>
      <c r="W57" s="443"/>
      <c r="X57" s="443"/>
      <c r="Y57" s="443"/>
      <c r="Z57" s="443"/>
      <c r="AA57" s="444"/>
      <c r="AB57" s="443"/>
      <c r="AC57" s="443"/>
      <c r="AD57" s="443"/>
      <c r="AE57" s="443"/>
      <c r="AF57" s="444"/>
      <c r="AG57" s="443"/>
      <c r="AH57" s="443"/>
      <c r="AI57" s="443"/>
      <c r="AJ57" s="443"/>
      <c r="AK57" s="444"/>
      <c r="AL57" s="443"/>
      <c r="AM57" s="443"/>
      <c r="AN57" s="443"/>
      <c r="AO57" s="443"/>
      <c r="AP57" s="444"/>
      <c r="AQ57" s="443"/>
      <c r="AR57" s="443"/>
      <c r="AS57" s="443"/>
      <c r="AT57" s="443"/>
      <c r="AU57" s="444"/>
      <c r="AV57" s="443"/>
      <c r="AW57" s="443"/>
      <c r="AX57" s="443"/>
      <c r="AY57" s="443"/>
      <c r="AZ57" s="444"/>
      <c r="BA57" s="443"/>
      <c r="BB57" s="443"/>
      <c r="BC57" s="444"/>
    </row>
    <row r="58" spans="1:104" ht="18">
      <c r="B58" s="390" t="s">
        <v>310</v>
      </c>
      <c r="C58" s="442">
        <v>8642556.9145520795</v>
      </c>
      <c r="D58" s="443">
        <v>2010613.1214729098</v>
      </c>
      <c r="E58" s="443">
        <v>1023833.341537</v>
      </c>
      <c r="F58" s="443">
        <v>1191575.74010369</v>
      </c>
      <c r="G58" s="444">
        <v>706911.04271413002</v>
      </c>
      <c r="H58" s="443">
        <v>582123.35049900005</v>
      </c>
      <c r="I58" s="443">
        <v>542620.77527400001</v>
      </c>
      <c r="J58" s="443">
        <v>424209.10120199999</v>
      </c>
      <c r="K58" s="443">
        <v>274384.63107364002</v>
      </c>
      <c r="L58" s="444">
        <v>253952.28410881001</v>
      </c>
      <c r="M58" s="443">
        <v>239592.25430816002</v>
      </c>
      <c r="N58" s="443">
        <v>78426.462974380003</v>
      </c>
      <c r="O58" s="443">
        <v>81912.518207999994</v>
      </c>
      <c r="P58" s="443">
        <v>181646.18126691002</v>
      </c>
      <c r="Q58" s="444">
        <v>64439.508676999998</v>
      </c>
      <c r="R58" s="443">
        <v>52797.851101</v>
      </c>
      <c r="S58" s="443">
        <v>112491.02426200001</v>
      </c>
      <c r="T58" s="443">
        <v>139217.10903639998</v>
      </c>
      <c r="U58" s="443">
        <v>79389.213298999995</v>
      </c>
      <c r="V58" s="444">
        <v>35304.001494999997</v>
      </c>
      <c r="W58" s="443">
        <v>82456.276666000005</v>
      </c>
      <c r="X58" s="443">
        <v>46114.274488000003</v>
      </c>
      <c r="Y58" s="443">
        <v>71191.030710000006</v>
      </c>
      <c r="Z58" s="443">
        <v>0</v>
      </c>
      <c r="AA58" s="444">
        <v>61180.094365999998</v>
      </c>
      <c r="AB58" s="443">
        <v>40687.173207</v>
      </c>
      <c r="AC58" s="443">
        <v>46892.540991000002</v>
      </c>
      <c r="AD58" s="443">
        <v>41676.133290999998</v>
      </c>
      <c r="AE58" s="443">
        <v>18347.430133000002</v>
      </c>
      <c r="AF58" s="444">
        <v>22.101244000000001</v>
      </c>
      <c r="AG58" s="443">
        <v>37074.305609739997</v>
      </c>
      <c r="AH58" s="443">
        <v>29496.725786999999</v>
      </c>
      <c r="AI58" s="443">
        <v>20006.532277999999</v>
      </c>
      <c r="AJ58" s="443">
        <v>0</v>
      </c>
      <c r="AK58" s="444">
        <v>15088.264161999999</v>
      </c>
      <c r="AL58" s="443">
        <v>14696.9572152</v>
      </c>
      <c r="AM58" s="443">
        <v>11857.172338530001</v>
      </c>
      <c r="AN58" s="443">
        <v>5834.3353870699993</v>
      </c>
      <c r="AO58" s="443">
        <v>5581.9630736400004</v>
      </c>
      <c r="AP58" s="444">
        <v>5959.7645110000003</v>
      </c>
      <c r="AQ58" s="443">
        <v>1033.8739497899999</v>
      </c>
      <c r="AR58" s="443">
        <v>1.390234</v>
      </c>
      <c r="AS58" s="443">
        <v>2076.0161119999998</v>
      </c>
      <c r="AT58" s="443">
        <v>5615.7671920000003</v>
      </c>
      <c r="AU58" s="444">
        <v>106.852378</v>
      </c>
      <c r="AV58" s="443">
        <v>1395.1886999999999</v>
      </c>
      <c r="AW58" s="443">
        <v>637.53771200000006</v>
      </c>
      <c r="AX58" s="443">
        <v>35.002484079999995</v>
      </c>
      <c r="AY58" s="443">
        <v>1804.3394659999999</v>
      </c>
      <c r="AZ58" s="444">
        <v>0</v>
      </c>
      <c r="BA58" s="443">
        <v>227.37797699999999</v>
      </c>
      <c r="BB58" s="443">
        <v>20.980276</v>
      </c>
      <c r="BC58" s="444">
        <v>0</v>
      </c>
      <c r="BE58" s="86">
        <v>0</v>
      </c>
      <c r="BF58" s="86">
        <v>0</v>
      </c>
      <c r="BG58" s="86">
        <v>0</v>
      </c>
      <c r="BH58" s="86">
        <v>0</v>
      </c>
      <c r="BI58" s="86">
        <v>0</v>
      </c>
      <c r="BJ58" s="86">
        <v>0</v>
      </c>
      <c r="BK58" s="86">
        <v>0</v>
      </c>
      <c r="BL58" s="86">
        <v>0</v>
      </c>
      <c r="BM58" s="86">
        <v>0</v>
      </c>
      <c r="BN58" s="86">
        <v>0</v>
      </c>
      <c r="BO58" s="86">
        <v>0</v>
      </c>
      <c r="BP58" s="86">
        <v>0</v>
      </c>
    </row>
    <row r="59" spans="1:104" ht="20.45" customHeight="1">
      <c r="B59" s="391" t="s">
        <v>311</v>
      </c>
      <c r="C59" s="442">
        <v>5743416.9807980303</v>
      </c>
      <c r="D59" s="443">
        <v>1555896.83073413</v>
      </c>
      <c r="E59" s="443">
        <v>635864.61645900004</v>
      </c>
      <c r="F59" s="443">
        <v>778451.92498198</v>
      </c>
      <c r="G59" s="444">
        <v>531585.67626949004</v>
      </c>
      <c r="H59" s="443">
        <v>386037.53912099998</v>
      </c>
      <c r="I59" s="443">
        <v>286413.44856300001</v>
      </c>
      <c r="J59" s="443">
        <v>336855.33677599998</v>
      </c>
      <c r="K59" s="443">
        <v>220068.71851435999</v>
      </c>
      <c r="L59" s="444">
        <v>127792.79967114999</v>
      </c>
      <c r="M59" s="443">
        <v>186424.92964519002</v>
      </c>
      <c r="N59" s="443">
        <v>36311.720279580004</v>
      </c>
      <c r="O59" s="443">
        <v>42048.998450999999</v>
      </c>
      <c r="P59" s="443">
        <v>80983.804902720003</v>
      </c>
      <c r="Q59" s="444">
        <v>59448.097804999998</v>
      </c>
      <c r="R59" s="443">
        <v>8563.4765060000009</v>
      </c>
      <c r="S59" s="443">
        <v>39257.075438</v>
      </c>
      <c r="T59" s="443">
        <v>133664.81873508001</v>
      </c>
      <c r="U59" s="443">
        <v>28818.799873</v>
      </c>
      <c r="V59" s="444">
        <v>20485.959987999999</v>
      </c>
      <c r="W59" s="443">
        <v>42024.859379000001</v>
      </c>
      <c r="X59" s="443">
        <v>10972.081169999999</v>
      </c>
      <c r="Y59" s="443">
        <v>40902.181583999998</v>
      </c>
      <c r="Z59" s="443">
        <v>0</v>
      </c>
      <c r="AA59" s="444">
        <v>42656.924893000003</v>
      </c>
      <c r="AB59" s="443">
        <v>24987.118396000002</v>
      </c>
      <c r="AC59" s="443">
        <v>17981.851658</v>
      </c>
      <c r="AD59" s="443">
        <v>14344.609016</v>
      </c>
      <c r="AE59" s="443">
        <v>2678.0846580000002</v>
      </c>
      <c r="AF59" s="444">
        <v>22.101244000000001</v>
      </c>
      <c r="AG59" s="443">
        <v>5613.6536281799999</v>
      </c>
      <c r="AH59" s="443">
        <v>17745.958541</v>
      </c>
      <c r="AI59" s="443">
        <v>694.30503899999997</v>
      </c>
      <c r="AJ59" s="443">
        <v>0</v>
      </c>
      <c r="AK59" s="444">
        <v>6934.861672</v>
      </c>
      <c r="AL59" s="443">
        <v>3301.9968080600001</v>
      </c>
      <c r="AM59" s="443">
        <v>638.49863244000005</v>
      </c>
      <c r="AN59" s="443">
        <v>1638.3202739999999</v>
      </c>
      <c r="AO59" s="443">
        <v>2021.2842808</v>
      </c>
      <c r="AP59" s="444">
        <v>4816.6540930000001</v>
      </c>
      <c r="AQ59" s="443">
        <v>1033.8739497899999</v>
      </c>
      <c r="AR59" s="443">
        <v>1.080821</v>
      </c>
      <c r="AS59" s="443">
        <v>1438.236022</v>
      </c>
      <c r="AT59" s="443">
        <v>3447.6627640000002</v>
      </c>
      <c r="AU59" s="444">
        <v>0</v>
      </c>
      <c r="AV59" s="443">
        <v>1395.1886999999999</v>
      </c>
      <c r="AW59" s="443">
        <v>637.53771200000006</v>
      </c>
      <c r="AX59" s="443">
        <v>35.002484079999995</v>
      </c>
      <c r="AY59" s="443">
        <v>457.54167799999999</v>
      </c>
      <c r="AZ59" s="444">
        <v>0</v>
      </c>
      <c r="BA59" s="443">
        <v>0</v>
      </c>
      <c r="BB59" s="443">
        <v>20.938987000000001</v>
      </c>
      <c r="BC59" s="444">
        <v>0</v>
      </c>
      <c r="BE59" s="86">
        <v>0</v>
      </c>
      <c r="BF59" s="86">
        <v>0</v>
      </c>
      <c r="BG59" s="86">
        <v>0</v>
      </c>
      <c r="BH59" s="86">
        <v>0</v>
      </c>
      <c r="BI59" s="86">
        <v>0</v>
      </c>
      <c r="BJ59" s="86">
        <v>0</v>
      </c>
      <c r="BK59" s="86">
        <v>0</v>
      </c>
      <c r="BL59" s="86">
        <v>0</v>
      </c>
      <c r="BM59" s="86">
        <v>0</v>
      </c>
      <c r="BN59" s="86">
        <v>0</v>
      </c>
      <c r="BO59" s="86">
        <v>0</v>
      </c>
      <c r="BP59" s="86">
        <v>0</v>
      </c>
    </row>
    <row r="60" spans="1:104" ht="20.45" customHeight="1">
      <c r="B60" s="391" t="s">
        <v>312</v>
      </c>
      <c r="C60" s="442">
        <v>2502546.5922485399</v>
      </c>
      <c r="D60" s="443">
        <v>300297.75121440005</v>
      </c>
      <c r="E60" s="443">
        <v>319526.252117</v>
      </c>
      <c r="F60" s="443">
        <v>374876.90937116998</v>
      </c>
      <c r="G60" s="444">
        <v>166878.51245226001</v>
      </c>
      <c r="H60" s="443">
        <v>174189.51104300001</v>
      </c>
      <c r="I60" s="443">
        <v>224480.058188</v>
      </c>
      <c r="J60" s="443">
        <v>56663.480561999997</v>
      </c>
      <c r="K60" s="443">
        <v>50845.573322059994</v>
      </c>
      <c r="L60" s="444">
        <v>125955.19545961</v>
      </c>
      <c r="M60" s="443">
        <v>53167.324662970001</v>
      </c>
      <c r="N60" s="443">
        <v>40375.461769699999</v>
      </c>
      <c r="O60" s="443">
        <v>38699.399215999998</v>
      </c>
      <c r="P60" s="443">
        <v>96017.144422130004</v>
      </c>
      <c r="Q60" s="444">
        <v>4991.4108720000004</v>
      </c>
      <c r="R60" s="443">
        <v>43759.114292999999</v>
      </c>
      <c r="S60" s="443">
        <v>73233.948824000006</v>
      </c>
      <c r="T60" s="443">
        <v>4897.5859715400002</v>
      </c>
      <c r="U60" s="443">
        <v>48745.301119000003</v>
      </c>
      <c r="V60" s="444">
        <v>14778.053021</v>
      </c>
      <c r="W60" s="443">
        <v>40388.833118000002</v>
      </c>
      <c r="X60" s="443">
        <v>35046.846060999997</v>
      </c>
      <c r="Y60" s="443">
        <v>30286.333355999999</v>
      </c>
      <c r="Z60" s="443">
        <v>0</v>
      </c>
      <c r="AA60" s="444">
        <v>18514.656196</v>
      </c>
      <c r="AB60" s="443">
        <v>15632.193122000001</v>
      </c>
      <c r="AC60" s="443">
        <v>28910.412366</v>
      </c>
      <c r="AD60" s="443">
        <v>15533.089115000001</v>
      </c>
      <c r="AE60" s="443">
        <v>2262.5258239999998</v>
      </c>
      <c r="AF60" s="444">
        <v>0</v>
      </c>
      <c r="AG60" s="443">
        <v>31460.65198156</v>
      </c>
      <c r="AH60" s="443">
        <v>11750.767245999999</v>
      </c>
      <c r="AI60" s="443">
        <v>16239.451643</v>
      </c>
      <c r="AJ60" s="443">
        <v>0</v>
      </c>
      <c r="AK60" s="444">
        <v>8153.4024900000004</v>
      </c>
      <c r="AL60" s="443">
        <v>11386.90230492</v>
      </c>
      <c r="AM60" s="443">
        <v>11218.28872531</v>
      </c>
      <c r="AN60" s="443">
        <v>4196.0151130700006</v>
      </c>
      <c r="AO60" s="443">
        <v>3560.6787928400004</v>
      </c>
      <c r="AP60" s="444">
        <v>1143.110418</v>
      </c>
      <c r="AQ60" s="443">
        <v>0</v>
      </c>
      <c r="AR60" s="443">
        <v>0</v>
      </c>
      <c r="AS60" s="443">
        <v>637.46779100000003</v>
      </c>
      <c r="AT60" s="443">
        <v>2166.6252570000001</v>
      </c>
      <c r="AU60" s="444">
        <v>106.852378</v>
      </c>
      <c r="AV60" s="443">
        <v>0</v>
      </c>
      <c r="AW60" s="443">
        <v>0</v>
      </c>
      <c r="AX60" s="443">
        <v>0</v>
      </c>
      <c r="AY60" s="443">
        <v>1346.1230720000001</v>
      </c>
      <c r="AZ60" s="444">
        <v>0</v>
      </c>
      <c r="BA60" s="443">
        <v>227.37797699999999</v>
      </c>
      <c r="BB60" s="443">
        <v>0</v>
      </c>
      <c r="BC60" s="444">
        <v>0</v>
      </c>
      <c r="BE60" s="86">
        <v>0</v>
      </c>
      <c r="BF60" s="86">
        <v>0</v>
      </c>
      <c r="BG60" s="86">
        <v>0</v>
      </c>
      <c r="BH60" s="86">
        <v>0</v>
      </c>
      <c r="BI60" s="86">
        <v>0</v>
      </c>
      <c r="BJ60" s="86">
        <v>0</v>
      </c>
      <c r="BK60" s="86">
        <v>0</v>
      </c>
      <c r="BL60" s="86">
        <v>0</v>
      </c>
      <c r="BM60" s="86">
        <v>0</v>
      </c>
      <c r="BN60" s="86">
        <v>0</v>
      </c>
      <c r="BO60" s="86">
        <v>0</v>
      </c>
      <c r="BP60" s="86">
        <v>0</v>
      </c>
    </row>
    <row r="61" spans="1:104" ht="20.45" customHeight="1">
      <c r="B61" s="396" t="s">
        <v>313</v>
      </c>
      <c r="C61" s="442">
        <v>2058134.7801771299</v>
      </c>
      <c r="D61" s="443">
        <v>265591.28870764998</v>
      </c>
      <c r="E61" s="443">
        <v>260192.93090199999</v>
      </c>
      <c r="F61" s="443">
        <v>368799.84454761998</v>
      </c>
      <c r="G61" s="444">
        <v>112925.00019254</v>
      </c>
      <c r="H61" s="443">
        <v>158582.63748599999</v>
      </c>
      <c r="I61" s="443">
        <v>195246.177509</v>
      </c>
      <c r="J61" s="443">
        <v>54752.865080000003</v>
      </c>
      <c r="K61" s="443">
        <v>0</v>
      </c>
      <c r="L61" s="444">
        <v>75379.282595750003</v>
      </c>
      <c r="M61" s="443">
        <v>53167.324662970001</v>
      </c>
      <c r="N61" s="443">
        <v>31144.042263490002</v>
      </c>
      <c r="O61" s="443">
        <v>38699.399215999998</v>
      </c>
      <c r="P61" s="443">
        <v>94909.696051070001</v>
      </c>
      <c r="Q61" s="444">
        <v>0</v>
      </c>
      <c r="R61" s="443">
        <v>17236.164378000001</v>
      </c>
      <c r="S61" s="443">
        <v>719.18086100000005</v>
      </c>
      <c r="T61" s="443">
        <v>4897.5859715400002</v>
      </c>
      <c r="U61" s="443">
        <v>48606.417593999999</v>
      </c>
      <c r="V61" s="444">
        <v>12586.427394</v>
      </c>
      <c r="W61" s="443">
        <v>29564.319105999999</v>
      </c>
      <c r="X61" s="443">
        <v>35046.846060999997</v>
      </c>
      <c r="Y61" s="443">
        <v>25288.561994</v>
      </c>
      <c r="Z61" s="443">
        <v>0</v>
      </c>
      <c r="AA61" s="444">
        <v>18174.276812</v>
      </c>
      <c r="AB61" s="443">
        <v>15531.741658999999</v>
      </c>
      <c r="AC61" s="443">
        <v>28910.412366</v>
      </c>
      <c r="AD61" s="443">
        <v>10079.310776</v>
      </c>
      <c r="AE61" s="443">
        <v>2262.5258239999998</v>
      </c>
      <c r="AF61" s="444">
        <v>0</v>
      </c>
      <c r="AG61" s="443">
        <v>31460.65198156</v>
      </c>
      <c r="AH61" s="443">
        <v>11750.767245999999</v>
      </c>
      <c r="AI61" s="443">
        <v>13505.995525</v>
      </c>
      <c r="AJ61" s="443">
        <v>0</v>
      </c>
      <c r="AK61" s="444">
        <v>8153.4024900000004</v>
      </c>
      <c r="AL61" s="443">
        <v>11386.90230492</v>
      </c>
      <c r="AM61" s="443">
        <v>11218.28872531</v>
      </c>
      <c r="AN61" s="443">
        <v>3572.96140943</v>
      </c>
      <c r="AO61" s="443">
        <v>3539.6171262800003</v>
      </c>
      <c r="AP61" s="444">
        <v>1143.110418</v>
      </c>
      <c r="AQ61" s="443">
        <v>0</v>
      </c>
      <c r="AR61" s="443">
        <v>0</v>
      </c>
      <c r="AS61" s="443">
        <v>637.46779100000003</v>
      </c>
      <c r="AT61" s="443">
        <v>2166.6252570000001</v>
      </c>
      <c r="AU61" s="444">
        <v>106.852378</v>
      </c>
      <c r="AV61" s="443">
        <v>0</v>
      </c>
      <c r="AW61" s="443">
        <v>0</v>
      </c>
      <c r="AX61" s="443">
        <v>0</v>
      </c>
      <c r="AY61" s="443">
        <v>970.49953700000003</v>
      </c>
      <c r="AZ61" s="444">
        <v>0</v>
      </c>
      <c r="BA61" s="443">
        <v>227.37797699999999</v>
      </c>
      <c r="BB61" s="443">
        <v>0</v>
      </c>
      <c r="BC61" s="444">
        <v>0</v>
      </c>
      <c r="BE61" s="86">
        <v>0</v>
      </c>
      <c r="BF61" s="86">
        <v>0</v>
      </c>
      <c r="BG61" s="86">
        <v>0</v>
      </c>
      <c r="BH61" s="86">
        <v>0</v>
      </c>
      <c r="BI61" s="86">
        <v>0</v>
      </c>
      <c r="BJ61" s="86">
        <v>0</v>
      </c>
      <c r="BK61" s="86">
        <v>0</v>
      </c>
      <c r="BL61" s="86">
        <v>0</v>
      </c>
      <c r="BM61" s="86">
        <v>0</v>
      </c>
      <c r="BN61" s="86">
        <v>0</v>
      </c>
      <c r="BO61" s="86">
        <v>0</v>
      </c>
      <c r="BP61" s="86">
        <v>0</v>
      </c>
    </row>
    <row r="62" spans="1:104" ht="20.45" customHeight="1">
      <c r="B62" s="396" t="s">
        <v>314</v>
      </c>
      <c r="C62" s="442">
        <v>444411.81207140995</v>
      </c>
      <c r="D62" s="443">
        <v>34706.462506750002</v>
      </c>
      <c r="E62" s="443">
        <v>59333.321215000004</v>
      </c>
      <c r="F62" s="443">
        <v>6077.0648235500003</v>
      </c>
      <c r="G62" s="444">
        <v>53953.512259720002</v>
      </c>
      <c r="H62" s="443">
        <v>15606.873557000001</v>
      </c>
      <c r="I62" s="443">
        <v>29233.880679000002</v>
      </c>
      <c r="J62" s="443">
        <v>1910.6154819999999</v>
      </c>
      <c r="K62" s="443">
        <v>50845.573322059994</v>
      </c>
      <c r="L62" s="444">
        <v>50575.912863860001</v>
      </c>
      <c r="M62" s="443">
        <v>0</v>
      </c>
      <c r="N62" s="443">
        <v>9231.4195062099989</v>
      </c>
      <c r="O62" s="443">
        <v>0</v>
      </c>
      <c r="P62" s="443">
        <v>1107.44837106</v>
      </c>
      <c r="Q62" s="444">
        <v>4991.4108720000004</v>
      </c>
      <c r="R62" s="443">
        <v>26522.949915000001</v>
      </c>
      <c r="S62" s="443">
        <v>72514.767963000006</v>
      </c>
      <c r="T62" s="443">
        <v>0</v>
      </c>
      <c r="U62" s="443">
        <v>138.88352499999999</v>
      </c>
      <c r="V62" s="444">
        <v>2191.6256269999999</v>
      </c>
      <c r="W62" s="443">
        <v>10824.514012</v>
      </c>
      <c r="X62" s="443">
        <v>0</v>
      </c>
      <c r="Y62" s="443">
        <v>4997.7713620000004</v>
      </c>
      <c r="Z62" s="443">
        <v>0</v>
      </c>
      <c r="AA62" s="444">
        <v>340.37938400000002</v>
      </c>
      <c r="AB62" s="443">
        <v>100.451463</v>
      </c>
      <c r="AC62" s="443">
        <v>0</v>
      </c>
      <c r="AD62" s="443">
        <v>5453.7783390000004</v>
      </c>
      <c r="AE62" s="443">
        <v>0</v>
      </c>
      <c r="AF62" s="444">
        <v>0</v>
      </c>
      <c r="AG62" s="443">
        <v>0</v>
      </c>
      <c r="AH62" s="443">
        <v>0</v>
      </c>
      <c r="AI62" s="443">
        <v>2733.4561180000001</v>
      </c>
      <c r="AJ62" s="443">
        <v>0</v>
      </c>
      <c r="AK62" s="444">
        <v>0</v>
      </c>
      <c r="AL62" s="443">
        <v>0</v>
      </c>
      <c r="AM62" s="443">
        <v>0</v>
      </c>
      <c r="AN62" s="443">
        <v>623.05370363999998</v>
      </c>
      <c r="AO62" s="443">
        <v>21.061666559999999</v>
      </c>
      <c r="AP62" s="444">
        <v>0</v>
      </c>
      <c r="AQ62" s="443">
        <v>0</v>
      </c>
      <c r="AR62" s="443">
        <v>0</v>
      </c>
      <c r="AS62" s="443">
        <v>0</v>
      </c>
      <c r="AT62" s="443">
        <v>0</v>
      </c>
      <c r="AU62" s="444">
        <v>0</v>
      </c>
      <c r="AV62" s="443">
        <v>0</v>
      </c>
      <c r="AW62" s="443">
        <v>0</v>
      </c>
      <c r="AX62" s="443">
        <v>0</v>
      </c>
      <c r="AY62" s="443">
        <v>375.623535</v>
      </c>
      <c r="AZ62" s="444">
        <v>0</v>
      </c>
      <c r="BA62" s="443">
        <v>0</v>
      </c>
      <c r="BB62" s="443">
        <v>0</v>
      </c>
      <c r="BC62" s="444">
        <v>0</v>
      </c>
      <c r="BE62" s="86">
        <v>0</v>
      </c>
      <c r="BF62" s="86">
        <v>0</v>
      </c>
      <c r="BG62" s="86">
        <v>0</v>
      </c>
      <c r="BH62" s="86">
        <v>0</v>
      </c>
      <c r="BI62" s="86">
        <v>0</v>
      </c>
      <c r="BJ62" s="86">
        <v>0</v>
      </c>
      <c r="BK62" s="86">
        <v>0</v>
      </c>
      <c r="BL62" s="86">
        <v>0</v>
      </c>
      <c r="BM62" s="86">
        <v>0</v>
      </c>
      <c r="BN62" s="86">
        <v>0</v>
      </c>
      <c r="BO62" s="86">
        <v>0</v>
      </c>
      <c r="BP62" s="86">
        <v>0</v>
      </c>
    </row>
    <row r="63" spans="1:104" ht="20.45" customHeight="1">
      <c r="B63" s="391" t="s">
        <v>315</v>
      </c>
      <c r="C63" s="442">
        <v>367832.92473766004</v>
      </c>
      <c r="D63" s="443">
        <v>147180.92280418999</v>
      </c>
      <c r="E63" s="443">
        <v>65754.080201999997</v>
      </c>
      <c r="F63" s="443">
        <v>34111.803597040001</v>
      </c>
      <c r="G63" s="444">
        <v>0</v>
      </c>
      <c r="H63" s="443">
        <v>19338.012033999999</v>
      </c>
      <c r="I63" s="443">
        <v>30125.585881999999</v>
      </c>
      <c r="J63" s="443">
        <v>30208.244339000001</v>
      </c>
      <c r="K63" s="443">
        <v>3431.7074165599997</v>
      </c>
      <c r="L63" s="444">
        <v>0</v>
      </c>
      <c r="M63" s="443">
        <v>0</v>
      </c>
      <c r="N63" s="443">
        <v>1735.85724254</v>
      </c>
      <c r="O63" s="443">
        <v>937.69814799999995</v>
      </c>
      <c r="P63" s="443">
        <v>4591.3012683300003</v>
      </c>
      <c r="Q63" s="444">
        <v>0</v>
      </c>
      <c r="R63" s="443">
        <v>474.60204700000003</v>
      </c>
      <c r="S63" s="443">
        <v>0</v>
      </c>
      <c r="T63" s="443">
        <v>0</v>
      </c>
      <c r="U63" s="443">
        <v>1824.68154</v>
      </c>
      <c r="V63" s="444">
        <v>0</v>
      </c>
      <c r="W63" s="443">
        <v>0</v>
      </c>
      <c r="X63" s="443">
        <v>0</v>
      </c>
      <c r="Y63" s="443">
        <v>0</v>
      </c>
      <c r="Z63" s="443">
        <v>0</v>
      </c>
      <c r="AA63" s="444">
        <v>0</v>
      </c>
      <c r="AB63" s="443">
        <v>0</v>
      </c>
      <c r="AC63" s="443">
        <v>0</v>
      </c>
      <c r="AD63" s="443">
        <v>11761.786620999999</v>
      </c>
      <c r="AE63" s="443">
        <v>13284.274479</v>
      </c>
      <c r="AF63" s="444">
        <v>0</v>
      </c>
      <c r="AG63" s="443">
        <v>0</v>
      </c>
      <c r="AH63" s="443">
        <v>0</v>
      </c>
      <c r="AI63" s="443">
        <v>3072.3671169999998</v>
      </c>
      <c r="AJ63" s="443">
        <v>0</v>
      </c>
      <c r="AK63" s="444">
        <v>0</v>
      </c>
      <c r="AL63" s="443">
        <v>0</v>
      </c>
      <c r="AM63" s="443">
        <v>0</v>
      </c>
      <c r="AN63" s="443">
        <v>0</v>
      </c>
      <c r="AO63" s="443">
        <v>0</v>
      </c>
      <c r="AP63" s="444">
        <v>0</v>
      </c>
      <c r="AQ63" s="443">
        <v>0</v>
      </c>
      <c r="AR63" s="443">
        <v>0</v>
      </c>
      <c r="AS63" s="443">
        <v>0</v>
      </c>
      <c r="AT63" s="443">
        <v>0</v>
      </c>
      <c r="AU63" s="444">
        <v>0</v>
      </c>
      <c r="AV63" s="443">
        <v>0</v>
      </c>
      <c r="AW63" s="443">
        <v>0</v>
      </c>
      <c r="AX63" s="443">
        <v>0</v>
      </c>
      <c r="AY63" s="443">
        <v>0</v>
      </c>
      <c r="AZ63" s="444">
        <v>0</v>
      </c>
      <c r="BA63" s="443">
        <v>0</v>
      </c>
      <c r="BB63" s="443">
        <v>0</v>
      </c>
      <c r="BC63" s="444">
        <v>0</v>
      </c>
      <c r="BE63" s="86">
        <v>0</v>
      </c>
      <c r="BF63" s="86">
        <v>0</v>
      </c>
      <c r="BG63" s="86">
        <v>0</v>
      </c>
      <c r="BH63" s="86">
        <v>0</v>
      </c>
      <c r="BI63" s="86">
        <v>0</v>
      </c>
      <c r="BJ63" s="86">
        <v>0</v>
      </c>
      <c r="BK63" s="86">
        <v>0</v>
      </c>
      <c r="BL63" s="86">
        <v>0</v>
      </c>
      <c r="BM63" s="86">
        <v>0</v>
      </c>
      <c r="BN63" s="86">
        <v>0</v>
      </c>
      <c r="BO63" s="86">
        <v>0</v>
      </c>
      <c r="BP63" s="86">
        <v>0</v>
      </c>
    </row>
    <row r="64" spans="1:104" ht="20.45" customHeight="1">
      <c r="B64" s="391" t="s">
        <v>316</v>
      </c>
      <c r="C64" s="442">
        <v>28760.416767849998</v>
      </c>
      <c r="D64" s="443">
        <v>7237.6167201899998</v>
      </c>
      <c r="E64" s="443">
        <v>2688.3927589999998</v>
      </c>
      <c r="F64" s="443">
        <v>4135.1021535</v>
      </c>
      <c r="G64" s="444">
        <v>8446.8539923799999</v>
      </c>
      <c r="H64" s="443">
        <v>2558.288301</v>
      </c>
      <c r="I64" s="443">
        <v>1601.6826410000001</v>
      </c>
      <c r="J64" s="443">
        <v>482.03952500000003</v>
      </c>
      <c r="K64" s="443">
        <v>38.631820659999995</v>
      </c>
      <c r="L64" s="444">
        <v>204.28897805000003</v>
      </c>
      <c r="M64" s="443">
        <v>0</v>
      </c>
      <c r="N64" s="443">
        <v>3.42368256</v>
      </c>
      <c r="O64" s="443">
        <v>226.422393</v>
      </c>
      <c r="P64" s="443">
        <v>53.930673729999995</v>
      </c>
      <c r="Q64" s="444">
        <v>0</v>
      </c>
      <c r="R64" s="443">
        <v>0.65825500000000003</v>
      </c>
      <c r="S64" s="443">
        <v>0</v>
      </c>
      <c r="T64" s="443">
        <v>654.70432977999997</v>
      </c>
      <c r="U64" s="443">
        <v>0.43076700000000001</v>
      </c>
      <c r="V64" s="444">
        <v>39.988486000000002</v>
      </c>
      <c r="W64" s="443">
        <v>42.584169000000003</v>
      </c>
      <c r="X64" s="443">
        <v>95.347256999999999</v>
      </c>
      <c r="Y64" s="443">
        <v>2.5157699999999998</v>
      </c>
      <c r="Z64" s="443">
        <v>0</v>
      </c>
      <c r="AA64" s="444">
        <v>8.5132770000000004</v>
      </c>
      <c r="AB64" s="443">
        <v>67.861688999999998</v>
      </c>
      <c r="AC64" s="443">
        <v>0.27696700000000002</v>
      </c>
      <c r="AD64" s="443">
        <v>36.648539</v>
      </c>
      <c r="AE64" s="443">
        <v>122.54517199999999</v>
      </c>
      <c r="AF64" s="444">
        <v>0</v>
      </c>
      <c r="AG64" s="443">
        <v>0</v>
      </c>
      <c r="AH64" s="443">
        <v>0</v>
      </c>
      <c r="AI64" s="443">
        <v>0.40847899999999998</v>
      </c>
      <c r="AJ64" s="443">
        <v>0</v>
      </c>
      <c r="AK64" s="444">
        <v>0</v>
      </c>
      <c r="AL64" s="443">
        <v>8.0581022200000003</v>
      </c>
      <c r="AM64" s="443">
        <v>0.38498078000000002</v>
      </c>
      <c r="AN64" s="443">
        <v>0</v>
      </c>
      <c r="AO64" s="443">
        <v>0</v>
      </c>
      <c r="AP64" s="444">
        <v>0</v>
      </c>
      <c r="AQ64" s="443">
        <v>0</v>
      </c>
      <c r="AR64" s="443">
        <v>0.30941299999999999</v>
      </c>
      <c r="AS64" s="443">
        <v>0.31229899999999999</v>
      </c>
      <c r="AT64" s="443">
        <v>1.479171</v>
      </c>
      <c r="AU64" s="444">
        <v>0</v>
      </c>
      <c r="AV64" s="443">
        <v>0</v>
      </c>
      <c r="AW64" s="443">
        <v>0</v>
      </c>
      <c r="AX64" s="443">
        <v>0</v>
      </c>
      <c r="AY64" s="443">
        <v>0.67471599999999998</v>
      </c>
      <c r="AZ64" s="444">
        <v>0</v>
      </c>
      <c r="BA64" s="443">
        <v>0</v>
      </c>
      <c r="BB64" s="443">
        <v>4.1288999999999999E-2</v>
      </c>
      <c r="BC64" s="444">
        <v>0</v>
      </c>
      <c r="BE64" s="86">
        <v>0</v>
      </c>
      <c r="BF64" s="86">
        <v>0</v>
      </c>
      <c r="BG64" s="86">
        <v>0</v>
      </c>
      <c r="BH64" s="86">
        <v>0</v>
      </c>
      <c r="BI64" s="86">
        <v>0</v>
      </c>
      <c r="BJ64" s="86">
        <v>0</v>
      </c>
      <c r="BK64" s="86">
        <v>0</v>
      </c>
      <c r="BL64" s="86">
        <v>0</v>
      </c>
      <c r="BM64" s="86">
        <v>0</v>
      </c>
      <c r="BN64" s="86">
        <v>0</v>
      </c>
      <c r="BO64" s="86">
        <v>0</v>
      </c>
      <c r="BP64" s="86">
        <v>0</v>
      </c>
    </row>
    <row r="65" spans="1:104" ht="20.45" customHeight="1">
      <c r="B65" s="390" t="s">
        <v>317</v>
      </c>
      <c r="C65" s="442">
        <v>440617.69317498</v>
      </c>
      <c r="D65" s="443">
        <v>15601.96533359</v>
      </c>
      <c r="E65" s="443">
        <v>37348.049193999999</v>
      </c>
      <c r="F65" s="443">
        <v>10827.721234190001</v>
      </c>
      <c r="G65" s="444">
        <v>24775.944500410002</v>
      </c>
      <c r="H65" s="443">
        <v>11328.833114999999</v>
      </c>
      <c r="I65" s="443">
        <v>43322.134328</v>
      </c>
      <c r="J65" s="443">
        <v>28788.915870000001</v>
      </c>
      <c r="K65" s="443">
        <v>58857.341720309996</v>
      </c>
      <c r="L65" s="444">
        <v>47478.298590980005</v>
      </c>
      <c r="M65" s="443">
        <v>0</v>
      </c>
      <c r="N65" s="443">
        <v>5401.94117585</v>
      </c>
      <c r="O65" s="443">
        <v>2396.8041880000001</v>
      </c>
      <c r="P65" s="443">
        <v>3468.8039508400002</v>
      </c>
      <c r="Q65" s="444">
        <v>7372.4751969999998</v>
      </c>
      <c r="R65" s="443">
        <v>4069.4339770000001</v>
      </c>
      <c r="S65" s="443">
        <v>0</v>
      </c>
      <c r="T65" s="443">
        <v>5029.5683521599994</v>
      </c>
      <c r="U65" s="443">
        <v>18388.409273000001</v>
      </c>
      <c r="V65" s="444">
        <v>114.652314</v>
      </c>
      <c r="W65" s="443">
        <v>10236.596077</v>
      </c>
      <c r="X65" s="443">
        <v>11.042571000000001</v>
      </c>
      <c r="Y65" s="443">
        <v>52622.312750999998</v>
      </c>
      <c r="Z65" s="443">
        <v>0</v>
      </c>
      <c r="AA65" s="444">
        <v>3369.72903</v>
      </c>
      <c r="AB65" s="443">
        <v>805.60785099999998</v>
      </c>
      <c r="AC65" s="443">
        <v>215.80881500000001</v>
      </c>
      <c r="AD65" s="443">
        <v>36.192005999999999</v>
      </c>
      <c r="AE65" s="443">
        <v>20264.514480000002</v>
      </c>
      <c r="AF65" s="444">
        <v>0</v>
      </c>
      <c r="AG65" s="443">
        <v>6544.22911742</v>
      </c>
      <c r="AH65" s="443">
        <v>0</v>
      </c>
      <c r="AI65" s="443">
        <v>400.10744399999999</v>
      </c>
      <c r="AJ65" s="443">
        <v>0</v>
      </c>
      <c r="AK65" s="444">
        <v>25.930551999999999</v>
      </c>
      <c r="AL65" s="443">
        <v>0</v>
      </c>
      <c r="AM65" s="443">
        <v>1515.45862422</v>
      </c>
      <c r="AN65" s="443">
        <v>683.87299853000002</v>
      </c>
      <c r="AO65" s="443">
        <v>2599.3987363200004</v>
      </c>
      <c r="AP65" s="444">
        <v>1259.630185</v>
      </c>
      <c r="AQ65" s="443">
        <v>5084.1296201599998</v>
      </c>
      <c r="AR65" s="443">
        <v>3514.6221089999999</v>
      </c>
      <c r="AS65" s="443">
        <v>2976.6977200000001</v>
      </c>
      <c r="AT65" s="443">
        <v>0</v>
      </c>
      <c r="AU65" s="444">
        <v>3880.2265590000002</v>
      </c>
      <c r="AV65" s="443">
        <v>0.29361399999999999</v>
      </c>
      <c r="AW65" s="443">
        <v>0</v>
      </c>
      <c r="AX65" s="443">
        <v>0</v>
      </c>
      <c r="AY65" s="443">
        <v>0</v>
      </c>
      <c r="AZ65" s="444">
        <v>0</v>
      </c>
      <c r="BA65" s="443">
        <v>0</v>
      </c>
      <c r="BB65" s="443">
        <v>0</v>
      </c>
      <c r="BC65" s="444">
        <v>0</v>
      </c>
      <c r="BE65" s="86">
        <v>0</v>
      </c>
      <c r="BF65" s="86">
        <v>0</v>
      </c>
      <c r="BG65" s="86">
        <v>0</v>
      </c>
      <c r="BH65" s="86">
        <v>0</v>
      </c>
      <c r="BI65" s="86">
        <v>0</v>
      </c>
      <c r="BJ65" s="86">
        <v>0</v>
      </c>
      <c r="BK65" s="86">
        <v>0</v>
      </c>
      <c r="BL65" s="86">
        <v>0</v>
      </c>
      <c r="BM65" s="86">
        <v>0</v>
      </c>
      <c r="BN65" s="86">
        <v>0</v>
      </c>
      <c r="BO65" s="86">
        <v>0</v>
      </c>
      <c r="BP65" s="86">
        <v>0</v>
      </c>
    </row>
    <row r="66" spans="1:104" ht="20.45" customHeight="1">
      <c r="B66" s="390" t="s">
        <v>318</v>
      </c>
      <c r="C66" s="442">
        <v>15499.169555</v>
      </c>
      <c r="D66" s="443">
        <v>0</v>
      </c>
      <c r="E66" s="443">
        <v>0</v>
      </c>
      <c r="F66" s="443">
        <v>0</v>
      </c>
      <c r="G66" s="444">
        <v>0</v>
      </c>
      <c r="H66" s="443">
        <v>0</v>
      </c>
      <c r="I66" s="443">
        <v>14943.558335</v>
      </c>
      <c r="J66" s="443">
        <v>0</v>
      </c>
      <c r="K66" s="443">
        <v>0</v>
      </c>
      <c r="L66" s="444">
        <v>0</v>
      </c>
      <c r="M66" s="443">
        <v>0</v>
      </c>
      <c r="N66" s="443">
        <v>0</v>
      </c>
      <c r="O66" s="443">
        <v>0</v>
      </c>
      <c r="P66" s="443">
        <v>0</v>
      </c>
      <c r="Q66" s="444">
        <v>0</v>
      </c>
      <c r="R66" s="443">
        <v>0</v>
      </c>
      <c r="S66" s="443">
        <v>0</v>
      </c>
      <c r="T66" s="443">
        <v>0</v>
      </c>
      <c r="U66" s="443">
        <v>0</v>
      </c>
      <c r="V66" s="444">
        <v>0</v>
      </c>
      <c r="W66" s="443">
        <v>0</v>
      </c>
      <c r="X66" s="443">
        <v>0</v>
      </c>
      <c r="Y66" s="443">
        <v>0</v>
      </c>
      <c r="Z66" s="443">
        <v>0</v>
      </c>
      <c r="AA66" s="444">
        <v>0</v>
      </c>
      <c r="AB66" s="443">
        <v>0</v>
      </c>
      <c r="AC66" s="443">
        <v>0</v>
      </c>
      <c r="AD66" s="443">
        <v>0</v>
      </c>
      <c r="AE66" s="443">
        <v>0</v>
      </c>
      <c r="AF66" s="444">
        <v>0</v>
      </c>
      <c r="AG66" s="443">
        <v>0</v>
      </c>
      <c r="AH66" s="443">
        <v>0</v>
      </c>
      <c r="AI66" s="443">
        <v>0</v>
      </c>
      <c r="AJ66" s="443">
        <v>0</v>
      </c>
      <c r="AK66" s="444">
        <v>555.61122</v>
      </c>
      <c r="AL66" s="443">
        <v>0</v>
      </c>
      <c r="AM66" s="443">
        <v>0</v>
      </c>
      <c r="AN66" s="443">
        <v>0</v>
      </c>
      <c r="AO66" s="443">
        <v>0</v>
      </c>
      <c r="AP66" s="444">
        <v>0</v>
      </c>
      <c r="AQ66" s="443">
        <v>0</v>
      </c>
      <c r="AR66" s="443">
        <v>0</v>
      </c>
      <c r="AS66" s="443">
        <v>0</v>
      </c>
      <c r="AT66" s="443">
        <v>0</v>
      </c>
      <c r="AU66" s="444">
        <v>0</v>
      </c>
      <c r="AV66" s="443">
        <v>0</v>
      </c>
      <c r="AW66" s="443">
        <v>0</v>
      </c>
      <c r="AX66" s="443">
        <v>0</v>
      </c>
      <c r="AY66" s="443">
        <v>0</v>
      </c>
      <c r="AZ66" s="444">
        <v>0</v>
      </c>
      <c r="BA66" s="443">
        <v>0</v>
      </c>
      <c r="BB66" s="443">
        <v>0</v>
      </c>
      <c r="BC66" s="444">
        <v>0</v>
      </c>
      <c r="BE66" s="86">
        <v>0</v>
      </c>
      <c r="BF66" s="86">
        <v>0</v>
      </c>
      <c r="BG66" s="86">
        <v>0</v>
      </c>
      <c r="BH66" s="86">
        <v>0</v>
      </c>
      <c r="BI66" s="86">
        <v>0</v>
      </c>
      <c r="BJ66" s="86">
        <v>0</v>
      </c>
      <c r="BK66" s="86">
        <v>0</v>
      </c>
      <c r="BL66" s="86">
        <v>0</v>
      </c>
      <c r="BM66" s="86">
        <v>0</v>
      </c>
      <c r="BN66" s="86">
        <v>0</v>
      </c>
      <c r="BO66" s="86">
        <v>0</v>
      </c>
      <c r="BP66" s="86">
        <v>0</v>
      </c>
    </row>
    <row r="67" spans="1:104" ht="20.45" customHeight="1">
      <c r="B67" s="390" t="s">
        <v>319</v>
      </c>
      <c r="C67" s="442">
        <v>2031709.01757208</v>
      </c>
      <c r="D67" s="443">
        <v>283069.86949811998</v>
      </c>
      <c r="E67" s="443">
        <v>315589.705281</v>
      </c>
      <c r="F67" s="443">
        <v>275431.03997468</v>
      </c>
      <c r="G67" s="444">
        <v>67718.501879150004</v>
      </c>
      <c r="H67" s="443">
        <v>88280.216948000001</v>
      </c>
      <c r="I67" s="443">
        <v>62806.262750000002</v>
      </c>
      <c r="J67" s="443">
        <v>0</v>
      </c>
      <c r="K67" s="443">
        <v>70286.262605460011</v>
      </c>
      <c r="L67" s="444">
        <v>5346.3388610600005</v>
      </c>
      <c r="M67" s="443">
        <v>32248.282830340002</v>
      </c>
      <c r="N67" s="443">
        <v>151072.11687165999</v>
      </c>
      <c r="O67" s="443">
        <v>149631.13794099999</v>
      </c>
      <c r="P67" s="443">
        <v>29561.788424029997</v>
      </c>
      <c r="Q67" s="444">
        <v>0</v>
      </c>
      <c r="R67" s="443">
        <v>123104.686564</v>
      </c>
      <c r="S67" s="443">
        <v>6103.3435730000001</v>
      </c>
      <c r="T67" s="443">
        <v>0</v>
      </c>
      <c r="U67" s="443">
        <v>32721.540507999998</v>
      </c>
      <c r="V67" s="444">
        <v>100313.764811</v>
      </c>
      <c r="W67" s="443">
        <v>46475.452466000002</v>
      </c>
      <c r="X67" s="443">
        <v>41470.145538999997</v>
      </c>
      <c r="Y67" s="443">
        <v>0</v>
      </c>
      <c r="Z67" s="443">
        <v>13252.491827</v>
      </c>
      <c r="AA67" s="444">
        <v>23465.928602</v>
      </c>
      <c r="AB67" s="443">
        <v>27667.869988999999</v>
      </c>
      <c r="AC67" s="443">
        <v>17673.091339999999</v>
      </c>
      <c r="AD67" s="443">
        <v>3100.3627959999999</v>
      </c>
      <c r="AE67" s="443">
        <v>0</v>
      </c>
      <c r="AF67" s="444">
        <v>57340.525909000004</v>
      </c>
      <c r="AG67" s="443">
        <v>0</v>
      </c>
      <c r="AH67" s="443">
        <v>101.001448</v>
      </c>
      <c r="AI67" s="443">
        <v>0</v>
      </c>
      <c r="AJ67" s="443">
        <v>7301.0827790000003</v>
      </c>
      <c r="AK67" s="444">
        <v>269.99992600000002</v>
      </c>
      <c r="AL67" s="443">
        <v>305.41001957999998</v>
      </c>
      <c r="AM67" s="443">
        <v>0</v>
      </c>
      <c r="AN67" s="443">
        <v>0</v>
      </c>
      <c r="AO67" s="443">
        <v>0</v>
      </c>
      <c r="AP67" s="444">
        <v>0</v>
      </c>
      <c r="AQ67" s="443">
        <v>0</v>
      </c>
      <c r="AR67" s="443">
        <v>0</v>
      </c>
      <c r="AS67" s="443">
        <v>0</v>
      </c>
      <c r="AT67" s="443">
        <v>0</v>
      </c>
      <c r="AU67" s="444">
        <v>0</v>
      </c>
      <c r="AV67" s="443">
        <v>0</v>
      </c>
      <c r="AW67" s="443">
        <v>0</v>
      </c>
      <c r="AX67" s="443">
        <v>0</v>
      </c>
      <c r="AY67" s="443">
        <v>0.79561099999999996</v>
      </c>
      <c r="AZ67" s="444">
        <v>0</v>
      </c>
      <c r="BA67" s="443">
        <v>0</v>
      </c>
      <c r="BB67" s="443">
        <v>0</v>
      </c>
      <c r="BC67" s="444">
        <v>0</v>
      </c>
      <c r="BE67" s="86">
        <v>0</v>
      </c>
      <c r="BF67" s="86">
        <v>0</v>
      </c>
      <c r="BG67" s="86">
        <v>0</v>
      </c>
      <c r="BH67" s="86">
        <v>0</v>
      </c>
      <c r="BI67" s="86">
        <v>0</v>
      </c>
      <c r="BJ67" s="86">
        <v>0</v>
      </c>
      <c r="BK67" s="86">
        <v>0</v>
      </c>
      <c r="BL67" s="86">
        <v>0</v>
      </c>
      <c r="BM67" s="86">
        <v>0</v>
      </c>
      <c r="BN67" s="86">
        <v>0</v>
      </c>
      <c r="BO67" s="86">
        <v>0</v>
      </c>
      <c r="BP67" s="86">
        <v>0</v>
      </c>
    </row>
    <row r="68" spans="1:104" ht="20.45" customHeight="1">
      <c r="B68" s="390" t="s">
        <v>279</v>
      </c>
      <c r="C68" s="442">
        <v>3.1502976399999998</v>
      </c>
      <c r="D68" s="443">
        <v>1.9897246399999999</v>
      </c>
      <c r="E68" s="443">
        <v>8.9958999999999997E-2</v>
      </c>
      <c r="F68" s="443">
        <v>0</v>
      </c>
      <c r="G68" s="444">
        <v>0</v>
      </c>
      <c r="H68" s="443">
        <v>0.96578699999999995</v>
      </c>
      <c r="I68" s="443">
        <v>1.95E-4</v>
      </c>
      <c r="J68" s="443">
        <v>0</v>
      </c>
      <c r="K68" s="443">
        <v>0</v>
      </c>
      <c r="L68" s="444">
        <v>0</v>
      </c>
      <c r="M68" s="443">
        <v>0</v>
      </c>
      <c r="N68" s="443">
        <v>0</v>
      </c>
      <c r="O68" s="443">
        <v>0</v>
      </c>
      <c r="P68" s="443">
        <v>0</v>
      </c>
      <c r="Q68" s="444">
        <v>0.104632</v>
      </c>
      <c r="R68" s="443">
        <v>0</v>
      </c>
      <c r="S68" s="443">
        <v>0</v>
      </c>
      <c r="T68" s="443">
        <v>0</v>
      </c>
      <c r="U68" s="443">
        <v>0</v>
      </c>
      <c r="V68" s="444">
        <v>0</v>
      </c>
      <c r="W68" s="443">
        <v>0</v>
      </c>
      <c r="X68" s="443">
        <v>0</v>
      </c>
      <c r="Y68" s="443">
        <v>0</v>
      </c>
      <c r="Z68" s="443">
        <v>0</v>
      </c>
      <c r="AA68" s="444">
        <v>0</v>
      </c>
      <c r="AB68" s="443">
        <v>0</v>
      </c>
      <c r="AC68" s="443">
        <v>0</v>
      </c>
      <c r="AD68" s="443">
        <v>0</v>
      </c>
      <c r="AE68" s="443">
        <v>0</v>
      </c>
      <c r="AF68" s="444">
        <v>0</v>
      </c>
      <c r="AG68" s="443">
        <v>0</v>
      </c>
      <c r="AH68" s="443">
        <v>0</v>
      </c>
      <c r="AI68" s="443">
        <v>0</v>
      </c>
      <c r="AJ68" s="443">
        <v>0</v>
      </c>
      <c r="AK68" s="444">
        <v>0</v>
      </c>
      <c r="AL68" s="443">
        <v>0</v>
      </c>
      <c r="AM68" s="443">
        <v>0</v>
      </c>
      <c r="AN68" s="443">
        <v>0</v>
      </c>
      <c r="AO68" s="443">
        <v>0</v>
      </c>
      <c r="AP68" s="444">
        <v>0</v>
      </c>
      <c r="AQ68" s="443">
        <v>0</v>
      </c>
      <c r="AR68" s="443">
        <v>0</v>
      </c>
      <c r="AS68" s="443">
        <v>0</v>
      </c>
      <c r="AT68" s="443">
        <v>0</v>
      </c>
      <c r="AU68" s="444">
        <v>0</v>
      </c>
      <c r="AV68" s="443">
        <v>0</v>
      </c>
      <c r="AW68" s="443">
        <v>0</v>
      </c>
      <c r="AX68" s="443">
        <v>0</v>
      </c>
      <c r="AY68" s="443">
        <v>0</v>
      </c>
      <c r="AZ68" s="444">
        <v>0</v>
      </c>
      <c r="BA68" s="443">
        <v>0</v>
      </c>
      <c r="BB68" s="443">
        <v>0</v>
      </c>
      <c r="BC68" s="444">
        <v>0</v>
      </c>
      <c r="BE68" s="86">
        <v>0</v>
      </c>
      <c r="BF68" s="86">
        <v>0</v>
      </c>
      <c r="BG68" s="86">
        <v>0</v>
      </c>
      <c r="BH68" s="86">
        <v>0</v>
      </c>
      <c r="BI68" s="86">
        <v>0</v>
      </c>
      <c r="BJ68" s="86">
        <v>0</v>
      </c>
      <c r="BK68" s="86">
        <v>0</v>
      </c>
      <c r="BL68" s="86">
        <v>0</v>
      </c>
      <c r="BM68" s="86">
        <v>0</v>
      </c>
      <c r="BN68" s="86">
        <v>0</v>
      </c>
      <c r="BO68" s="86">
        <v>0</v>
      </c>
      <c r="BP68" s="86">
        <v>0</v>
      </c>
    </row>
    <row r="69" spans="1:104" ht="20.45" customHeight="1">
      <c r="B69" s="390" t="s">
        <v>320</v>
      </c>
      <c r="C69" s="442">
        <v>500927.35310218</v>
      </c>
      <c r="D69" s="443">
        <v>87654.259062800003</v>
      </c>
      <c r="E69" s="443">
        <v>140865.31883599999</v>
      </c>
      <c r="F69" s="443">
        <v>69603.935196050006</v>
      </c>
      <c r="G69" s="444">
        <v>0</v>
      </c>
      <c r="H69" s="443">
        <v>44552.239274</v>
      </c>
      <c r="I69" s="443">
        <v>2911.8637290000001</v>
      </c>
      <c r="J69" s="443">
        <v>0</v>
      </c>
      <c r="K69" s="443">
        <v>7273.0320885399997</v>
      </c>
      <c r="L69" s="444">
        <v>0</v>
      </c>
      <c r="M69" s="443">
        <v>0</v>
      </c>
      <c r="N69" s="443">
        <v>11452.510955790001</v>
      </c>
      <c r="O69" s="443">
        <v>43737.999278000003</v>
      </c>
      <c r="P69" s="443">
        <v>0</v>
      </c>
      <c r="Q69" s="444">
        <v>13682.706687</v>
      </c>
      <c r="R69" s="443">
        <v>13496.376467</v>
      </c>
      <c r="S69" s="443">
        <v>6212.4009610000003</v>
      </c>
      <c r="T69" s="443">
        <v>0</v>
      </c>
      <c r="U69" s="443">
        <v>0</v>
      </c>
      <c r="V69" s="444">
        <v>2681.6554390000001</v>
      </c>
      <c r="W69" s="443">
        <v>0</v>
      </c>
      <c r="X69" s="443">
        <v>14217.108628</v>
      </c>
      <c r="Y69" s="443">
        <v>0</v>
      </c>
      <c r="Z69" s="443">
        <v>38861.091938999998</v>
      </c>
      <c r="AA69" s="444">
        <v>0</v>
      </c>
      <c r="AB69" s="443">
        <v>0</v>
      </c>
      <c r="AC69" s="443">
        <v>0</v>
      </c>
      <c r="AD69" s="443">
        <v>3724.8545610000001</v>
      </c>
      <c r="AE69" s="443">
        <v>0</v>
      </c>
      <c r="AF69" s="444">
        <v>0</v>
      </c>
      <c r="AG69" s="443">
        <v>0</v>
      </c>
      <c r="AH69" s="443">
        <v>0</v>
      </c>
      <c r="AI69" s="443">
        <v>0</v>
      </c>
      <c r="AJ69" s="443">
        <v>0</v>
      </c>
      <c r="AK69" s="444">
        <v>0</v>
      </c>
      <c r="AL69" s="443">
        <v>0</v>
      </c>
      <c r="AM69" s="443">
        <v>0</v>
      </c>
      <c r="AN69" s="443">
        <v>0</v>
      </c>
      <c r="AO69" s="443">
        <v>0</v>
      </c>
      <c r="AP69" s="444">
        <v>0</v>
      </c>
      <c r="AQ69" s="443">
        <v>0</v>
      </c>
      <c r="AR69" s="443">
        <v>0</v>
      </c>
      <c r="AS69" s="443">
        <v>0</v>
      </c>
      <c r="AT69" s="443">
        <v>0</v>
      </c>
      <c r="AU69" s="444">
        <v>0</v>
      </c>
      <c r="AV69" s="443">
        <v>0</v>
      </c>
      <c r="AW69" s="443">
        <v>0</v>
      </c>
      <c r="AX69" s="443">
        <v>0</v>
      </c>
      <c r="AY69" s="443">
        <v>0</v>
      </c>
      <c r="AZ69" s="444">
        <v>0</v>
      </c>
      <c r="BA69" s="443">
        <v>0</v>
      </c>
      <c r="BB69" s="443">
        <v>0</v>
      </c>
      <c r="BC69" s="444">
        <v>0</v>
      </c>
      <c r="BE69" s="86">
        <v>0</v>
      </c>
      <c r="BF69" s="86">
        <v>0</v>
      </c>
      <c r="BG69" s="86">
        <v>0</v>
      </c>
      <c r="BH69" s="86">
        <v>0</v>
      </c>
      <c r="BI69" s="86">
        <v>0</v>
      </c>
      <c r="BJ69" s="86">
        <v>0</v>
      </c>
      <c r="BK69" s="86">
        <v>0</v>
      </c>
      <c r="BL69" s="86">
        <v>0</v>
      </c>
      <c r="BM69" s="86">
        <v>0</v>
      </c>
      <c r="BN69" s="86">
        <v>0</v>
      </c>
      <c r="BO69" s="86">
        <v>0</v>
      </c>
      <c r="BP69" s="86">
        <v>0</v>
      </c>
    </row>
    <row r="70" spans="1:104" ht="20.45" customHeight="1">
      <c r="B70" s="390" t="s">
        <v>280</v>
      </c>
      <c r="C70" s="442">
        <v>553060.95538482978</v>
      </c>
      <c r="D70" s="443">
        <v>221071.33568129002</v>
      </c>
      <c r="E70" s="443">
        <v>39557.309880000001</v>
      </c>
      <c r="F70" s="443">
        <v>11798.82436601</v>
      </c>
      <c r="G70" s="444">
        <v>2118.08616269</v>
      </c>
      <c r="H70" s="443">
        <v>24410.880576</v>
      </c>
      <c r="I70" s="443">
        <v>62652.834316</v>
      </c>
      <c r="J70" s="443">
        <v>23381.390664999999</v>
      </c>
      <c r="K70" s="443">
        <v>54348.790339300002</v>
      </c>
      <c r="L70" s="444">
        <v>180.96034334999999</v>
      </c>
      <c r="M70" s="443">
        <v>1727.16727042</v>
      </c>
      <c r="N70" s="443">
        <v>7231.3512418999999</v>
      </c>
      <c r="O70" s="443">
        <v>262.27478000000002</v>
      </c>
      <c r="P70" s="443">
        <v>323.52443392000004</v>
      </c>
      <c r="Q70" s="444">
        <v>45942.068872999997</v>
      </c>
      <c r="R70" s="443">
        <v>1859.6225629999999</v>
      </c>
      <c r="S70" s="443">
        <v>9118.7405419999996</v>
      </c>
      <c r="T70" s="443">
        <v>0</v>
      </c>
      <c r="U70" s="443">
        <v>8190.444982</v>
      </c>
      <c r="V70" s="444">
        <v>895.18937000000005</v>
      </c>
      <c r="W70" s="443">
        <v>1.0583530000000001</v>
      </c>
      <c r="X70" s="443">
        <v>3726.7838369999999</v>
      </c>
      <c r="Y70" s="443">
        <v>487.891436</v>
      </c>
      <c r="Z70" s="443">
        <v>26580.400495999998</v>
      </c>
      <c r="AA70" s="444">
        <v>1.725865</v>
      </c>
      <c r="AB70" s="443">
        <v>852.81100700000002</v>
      </c>
      <c r="AC70" s="443">
        <v>6.5250000000000002E-2</v>
      </c>
      <c r="AD70" s="443">
        <v>405.09064999999998</v>
      </c>
      <c r="AE70" s="443">
        <v>0</v>
      </c>
      <c r="AF70" s="444">
        <v>0.19178500000000001</v>
      </c>
      <c r="AG70" s="443">
        <v>0</v>
      </c>
      <c r="AH70" s="443">
        <v>1357.3238269999999</v>
      </c>
      <c r="AI70" s="443">
        <v>16.988386999999999</v>
      </c>
      <c r="AJ70" s="443">
        <v>4499.5843199999999</v>
      </c>
      <c r="AK70" s="444">
        <v>0</v>
      </c>
      <c r="AL70" s="443">
        <v>0</v>
      </c>
      <c r="AM70" s="443">
        <v>0</v>
      </c>
      <c r="AN70" s="443">
        <v>54.496837229999997</v>
      </c>
      <c r="AO70" s="443">
        <v>5.7469487199999998</v>
      </c>
      <c r="AP70" s="444">
        <v>0</v>
      </c>
      <c r="AQ70" s="443">
        <v>0</v>
      </c>
      <c r="AR70" s="443">
        <v>0</v>
      </c>
      <c r="AS70" s="443">
        <v>0</v>
      </c>
      <c r="AT70" s="443">
        <v>0</v>
      </c>
      <c r="AU70" s="444">
        <v>0</v>
      </c>
      <c r="AV70" s="443">
        <v>0</v>
      </c>
      <c r="AW70" s="443">
        <v>0</v>
      </c>
      <c r="AX70" s="443">
        <v>0</v>
      </c>
      <c r="AY70" s="443">
        <v>0</v>
      </c>
      <c r="AZ70" s="444">
        <v>0</v>
      </c>
      <c r="BA70" s="443">
        <v>0</v>
      </c>
      <c r="BB70" s="443">
        <v>0</v>
      </c>
      <c r="BC70" s="444">
        <v>0</v>
      </c>
      <c r="BE70" s="86">
        <v>0</v>
      </c>
      <c r="BF70" s="86">
        <v>0</v>
      </c>
      <c r="BG70" s="86">
        <v>0</v>
      </c>
      <c r="BH70" s="86">
        <v>0</v>
      </c>
      <c r="BI70" s="86">
        <v>0</v>
      </c>
      <c r="BJ70" s="86">
        <v>0</v>
      </c>
      <c r="BK70" s="86">
        <v>0</v>
      </c>
      <c r="BL70" s="86">
        <v>0</v>
      </c>
      <c r="BM70" s="86">
        <v>0</v>
      </c>
      <c r="BN70" s="86">
        <v>0</v>
      </c>
      <c r="BO70" s="86">
        <v>0</v>
      </c>
      <c r="BP70" s="86">
        <v>0</v>
      </c>
    </row>
    <row r="71" spans="1:104" ht="20.45" customHeight="1">
      <c r="B71" s="391" t="s">
        <v>281</v>
      </c>
      <c r="C71" s="442">
        <v>508355.1881227899</v>
      </c>
      <c r="D71" s="443">
        <v>211258.73978657002</v>
      </c>
      <c r="E71" s="443">
        <v>35322.264959</v>
      </c>
      <c r="F71" s="443">
        <v>11156.86666732</v>
      </c>
      <c r="G71" s="444">
        <v>2111.1988388300001</v>
      </c>
      <c r="H71" s="443">
        <v>24405.231926</v>
      </c>
      <c r="I71" s="443">
        <v>47648.074096999997</v>
      </c>
      <c r="J71" s="443">
        <v>12206.558666000001</v>
      </c>
      <c r="K71" s="443">
        <v>54311.373188040001</v>
      </c>
      <c r="L71" s="444">
        <v>180.96034334999999</v>
      </c>
      <c r="M71" s="443">
        <v>520.32933356000001</v>
      </c>
      <c r="N71" s="443">
        <v>7231.3512418999999</v>
      </c>
      <c r="O71" s="443">
        <v>82.550937000000005</v>
      </c>
      <c r="P71" s="443">
        <v>323.52443399000003</v>
      </c>
      <c r="Q71" s="444">
        <v>45942.068872999997</v>
      </c>
      <c r="R71" s="443">
        <v>1859.6225629999999</v>
      </c>
      <c r="S71" s="443">
        <v>9118.7405419999996</v>
      </c>
      <c r="T71" s="443">
        <v>0</v>
      </c>
      <c r="U71" s="443">
        <v>5901.5450289999999</v>
      </c>
      <c r="V71" s="444">
        <v>895.18937000000005</v>
      </c>
      <c r="W71" s="443">
        <v>1.0583530000000001</v>
      </c>
      <c r="X71" s="443">
        <v>3726.7838369999999</v>
      </c>
      <c r="Y71" s="443">
        <v>487.891436</v>
      </c>
      <c r="Z71" s="443">
        <v>26580.400495999998</v>
      </c>
      <c r="AA71" s="444">
        <v>1.725865</v>
      </c>
      <c r="AB71" s="443">
        <v>852.81100700000002</v>
      </c>
      <c r="AC71" s="443">
        <v>6.5250000000000002E-2</v>
      </c>
      <c r="AD71" s="443">
        <v>316.66431399999999</v>
      </c>
      <c r="AE71" s="443">
        <v>0</v>
      </c>
      <c r="AF71" s="444">
        <v>0.19178500000000001</v>
      </c>
      <c r="AG71" s="443">
        <v>0</v>
      </c>
      <c r="AH71" s="443">
        <v>1357.3238269999999</v>
      </c>
      <c r="AI71" s="443">
        <v>0</v>
      </c>
      <c r="AJ71" s="443">
        <v>4499.5843199999999</v>
      </c>
      <c r="AK71" s="444">
        <v>0</v>
      </c>
      <c r="AL71" s="443">
        <v>0</v>
      </c>
      <c r="AM71" s="443">
        <v>0</v>
      </c>
      <c r="AN71" s="443">
        <v>54.496837229999997</v>
      </c>
      <c r="AO71" s="443">
        <v>0</v>
      </c>
      <c r="AP71" s="444">
        <v>0</v>
      </c>
      <c r="AQ71" s="443">
        <v>0</v>
      </c>
      <c r="AR71" s="443">
        <v>0</v>
      </c>
      <c r="AS71" s="443">
        <v>0</v>
      </c>
      <c r="AT71" s="443">
        <v>0</v>
      </c>
      <c r="AU71" s="444">
        <v>0</v>
      </c>
      <c r="AV71" s="443">
        <v>0</v>
      </c>
      <c r="AW71" s="443">
        <v>0</v>
      </c>
      <c r="AX71" s="443">
        <v>0</v>
      </c>
      <c r="AY71" s="443">
        <v>0</v>
      </c>
      <c r="AZ71" s="444">
        <v>0</v>
      </c>
      <c r="BA71" s="443">
        <v>0</v>
      </c>
      <c r="BB71" s="443">
        <v>0</v>
      </c>
      <c r="BC71" s="444">
        <v>0</v>
      </c>
      <c r="BE71" s="86">
        <v>0</v>
      </c>
      <c r="BF71" s="86">
        <v>0</v>
      </c>
      <c r="BG71" s="86">
        <v>0</v>
      </c>
      <c r="BH71" s="86">
        <v>0</v>
      </c>
      <c r="BI71" s="86">
        <v>0</v>
      </c>
      <c r="BJ71" s="86">
        <v>0</v>
      </c>
      <c r="BK71" s="86">
        <v>0</v>
      </c>
      <c r="BL71" s="86">
        <v>0</v>
      </c>
      <c r="BM71" s="86">
        <v>0</v>
      </c>
      <c r="BN71" s="86">
        <v>0</v>
      </c>
      <c r="BO71" s="86">
        <v>0</v>
      </c>
      <c r="BP71" s="86">
        <v>0</v>
      </c>
    </row>
    <row r="72" spans="1:104" ht="20.45" customHeight="1">
      <c r="B72" s="391" t="s">
        <v>321</v>
      </c>
      <c r="C72" s="442">
        <v>44705.767262040004</v>
      </c>
      <c r="D72" s="443">
        <v>9812.5958947199997</v>
      </c>
      <c r="E72" s="443">
        <v>4235.0449209999997</v>
      </c>
      <c r="F72" s="443">
        <v>641.95769869000003</v>
      </c>
      <c r="G72" s="444">
        <v>6.8873238600000004</v>
      </c>
      <c r="H72" s="443">
        <v>5.6486499999999999</v>
      </c>
      <c r="I72" s="443">
        <v>15004.760219</v>
      </c>
      <c r="J72" s="443">
        <v>11174.831999</v>
      </c>
      <c r="K72" s="443">
        <v>37.417151259999997</v>
      </c>
      <c r="L72" s="444">
        <v>0</v>
      </c>
      <c r="M72" s="443">
        <v>1206.8379368599999</v>
      </c>
      <c r="N72" s="443">
        <v>0</v>
      </c>
      <c r="O72" s="443">
        <v>179.72384299999999</v>
      </c>
      <c r="P72" s="443">
        <v>-7.0000000000000005E-8</v>
      </c>
      <c r="Q72" s="444">
        <v>0</v>
      </c>
      <c r="R72" s="443">
        <v>0</v>
      </c>
      <c r="S72" s="443">
        <v>0</v>
      </c>
      <c r="T72" s="443">
        <v>0</v>
      </c>
      <c r="U72" s="443">
        <v>2288.8999530000001</v>
      </c>
      <c r="V72" s="444">
        <v>0</v>
      </c>
      <c r="W72" s="443">
        <v>0</v>
      </c>
      <c r="X72" s="443">
        <v>0</v>
      </c>
      <c r="Y72" s="443">
        <v>0</v>
      </c>
      <c r="Z72" s="443">
        <v>0</v>
      </c>
      <c r="AA72" s="444">
        <v>0</v>
      </c>
      <c r="AB72" s="443">
        <v>0</v>
      </c>
      <c r="AC72" s="443">
        <v>0</v>
      </c>
      <c r="AD72" s="443">
        <v>88.426336000000006</v>
      </c>
      <c r="AE72" s="443">
        <v>0</v>
      </c>
      <c r="AF72" s="444">
        <v>0</v>
      </c>
      <c r="AG72" s="443">
        <v>0</v>
      </c>
      <c r="AH72" s="443">
        <v>0</v>
      </c>
      <c r="AI72" s="443">
        <v>16.988386999999999</v>
      </c>
      <c r="AJ72" s="443">
        <v>0</v>
      </c>
      <c r="AK72" s="444">
        <v>0</v>
      </c>
      <c r="AL72" s="443">
        <v>0</v>
      </c>
      <c r="AM72" s="443">
        <v>0</v>
      </c>
      <c r="AN72" s="443">
        <v>0</v>
      </c>
      <c r="AO72" s="443">
        <v>5.7469487199999998</v>
      </c>
      <c r="AP72" s="444">
        <v>0</v>
      </c>
      <c r="AQ72" s="443">
        <v>0</v>
      </c>
      <c r="AR72" s="443">
        <v>0</v>
      </c>
      <c r="AS72" s="443">
        <v>0</v>
      </c>
      <c r="AT72" s="443">
        <v>0</v>
      </c>
      <c r="AU72" s="444">
        <v>0</v>
      </c>
      <c r="AV72" s="443">
        <v>0</v>
      </c>
      <c r="AW72" s="443">
        <v>0</v>
      </c>
      <c r="AX72" s="443">
        <v>0</v>
      </c>
      <c r="AY72" s="443">
        <v>0</v>
      </c>
      <c r="AZ72" s="444">
        <v>0</v>
      </c>
      <c r="BA72" s="443">
        <v>0</v>
      </c>
      <c r="BB72" s="443">
        <v>0</v>
      </c>
      <c r="BC72" s="444">
        <v>0</v>
      </c>
      <c r="BE72" s="86">
        <v>0</v>
      </c>
      <c r="BF72" s="86">
        <v>0</v>
      </c>
      <c r="BG72" s="86">
        <v>0</v>
      </c>
      <c r="BH72" s="86">
        <v>0</v>
      </c>
      <c r="BI72" s="86">
        <v>0</v>
      </c>
      <c r="BJ72" s="86">
        <v>0</v>
      </c>
      <c r="BK72" s="86">
        <v>0</v>
      </c>
      <c r="BL72" s="86">
        <v>0</v>
      </c>
      <c r="BM72" s="86">
        <v>0</v>
      </c>
      <c r="BN72" s="86">
        <v>0</v>
      </c>
      <c r="BO72" s="86">
        <v>0</v>
      </c>
      <c r="BP72" s="86">
        <v>0</v>
      </c>
    </row>
    <row r="73" spans="1:104" ht="20.45" customHeight="1">
      <c r="B73" s="390" t="s">
        <v>322</v>
      </c>
      <c r="C73" s="442">
        <v>-50.183571929999999</v>
      </c>
      <c r="D73" s="443">
        <v>-68.567533499999996</v>
      </c>
      <c r="E73" s="443">
        <v>0</v>
      </c>
      <c r="F73" s="443">
        <v>0</v>
      </c>
      <c r="G73" s="444">
        <v>0</v>
      </c>
      <c r="H73" s="443">
        <v>0</v>
      </c>
      <c r="I73" s="443">
        <v>0</v>
      </c>
      <c r="J73" s="443">
        <v>0</v>
      </c>
      <c r="K73" s="443">
        <v>0</v>
      </c>
      <c r="L73" s="444">
        <v>0</v>
      </c>
      <c r="M73" s="443">
        <v>0</v>
      </c>
      <c r="N73" s="443">
        <v>4.9664965700000003</v>
      </c>
      <c r="O73" s="443">
        <v>0</v>
      </c>
      <c r="P73" s="443">
        <v>0</v>
      </c>
      <c r="Q73" s="444">
        <v>0</v>
      </c>
      <c r="R73" s="443">
        <v>0</v>
      </c>
      <c r="S73" s="443">
        <v>0</v>
      </c>
      <c r="T73" s="443">
        <v>0</v>
      </c>
      <c r="U73" s="443">
        <v>0</v>
      </c>
      <c r="V73" s="444">
        <v>0</v>
      </c>
      <c r="W73" s="443">
        <v>0</v>
      </c>
      <c r="X73" s="443">
        <v>0</v>
      </c>
      <c r="Y73" s="443">
        <v>0</v>
      </c>
      <c r="Z73" s="443">
        <v>0</v>
      </c>
      <c r="AA73" s="444">
        <v>0</v>
      </c>
      <c r="AB73" s="443">
        <v>0</v>
      </c>
      <c r="AC73" s="443">
        <v>0</v>
      </c>
      <c r="AD73" s="443">
        <v>13.417465</v>
      </c>
      <c r="AE73" s="443">
        <v>0</v>
      </c>
      <c r="AF73" s="444">
        <v>0</v>
      </c>
      <c r="AG73" s="443">
        <v>0</v>
      </c>
      <c r="AH73" s="443">
        <v>0</v>
      </c>
      <c r="AI73" s="443">
        <v>0</v>
      </c>
      <c r="AJ73" s="443">
        <v>0</v>
      </c>
      <c r="AK73" s="444">
        <v>0</v>
      </c>
      <c r="AL73" s="443">
        <v>0</v>
      </c>
      <c r="AM73" s="443">
        <v>0</v>
      </c>
      <c r="AN73" s="443">
        <v>0</v>
      </c>
      <c r="AO73" s="443">
        <v>0</v>
      </c>
      <c r="AP73" s="444">
        <v>0</v>
      </c>
      <c r="AQ73" s="443">
        <v>0</v>
      </c>
      <c r="AR73" s="443">
        <v>0</v>
      </c>
      <c r="AS73" s="443">
        <v>0</v>
      </c>
      <c r="AT73" s="443">
        <v>0</v>
      </c>
      <c r="AU73" s="444">
        <v>0</v>
      </c>
      <c r="AV73" s="443">
        <v>0</v>
      </c>
      <c r="AW73" s="443">
        <v>0</v>
      </c>
      <c r="AX73" s="443">
        <v>0</v>
      </c>
      <c r="AY73" s="443">
        <v>0</v>
      </c>
      <c r="AZ73" s="444">
        <v>0</v>
      </c>
      <c r="BA73" s="443">
        <v>0</v>
      </c>
      <c r="BB73" s="443">
        <v>0</v>
      </c>
      <c r="BC73" s="444">
        <v>0</v>
      </c>
      <c r="BE73" s="86">
        <v>0</v>
      </c>
      <c r="BF73" s="86">
        <v>0</v>
      </c>
      <c r="BG73" s="86">
        <v>0</v>
      </c>
      <c r="BH73" s="86">
        <v>0</v>
      </c>
      <c r="BI73" s="86">
        <v>0</v>
      </c>
      <c r="BJ73" s="86">
        <v>0</v>
      </c>
      <c r="BK73" s="86">
        <v>0</v>
      </c>
      <c r="BL73" s="86">
        <v>0</v>
      </c>
      <c r="BM73" s="86">
        <v>0</v>
      </c>
      <c r="BN73" s="86">
        <v>0</v>
      </c>
      <c r="BO73" s="86">
        <v>0</v>
      </c>
      <c r="BP73" s="86">
        <v>0</v>
      </c>
    </row>
    <row r="74" spans="1:104" ht="20.45" customHeight="1">
      <c r="B74" s="390" t="s">
        <v>323</v>
      </c>
      <c r="C74" s="442">
        <v>0</v>
      </c>
      <c r="D74" s="443">
        <v>0</v>
      </c>
      <c r="E74" s="443">
        <v>0</v>
      </c>
      <c r="F74" s="443">
        <v>0</v>
      </c>
      <c r="G74" s="444">
        <v>0</v>
      </c>
      <c r="H74" s="443">
        <v>0</v>
      </c>
      <c r="I74" s="443">
        <v>0</v>
      </c>
      <c r="J74" s="443">
        <v>0</v>
      </c>
      <c r="K74" s="443">
        <v>0</v>
      </c>
      <c r="L74" s="444">
        <v>0</v>
      </c>
      <c r="M74" s="443">
        <v>0</v>
      </c>
      <c r="N74" s="443">
        <v>0</v>
      </c>
      <c r="O74" s="443">
        <v>0</v>
      </c>
      <c r="P74" s="443">
        <v>0</v>
      </c>
      <c r="Q74" s="444">
        <v>0</v>
      </c>
      <c r="R74" s="443">
        <v>0</v>
      </c>
      <c r="S74" s="443">
        <v>0</v>
      </c>
      <c r="T74" s="443">
        <v>0</v>
      </c>
      <c r="U74" s="443">
        <v>0</v>
      </c>
      <c r="V74" s="444">
        <v>0</v>
      </c>
      <c r="W74" s="443">
        <v>0</v>
      </c>
      <c r="X74" s="443">
        <v>0</v>
      </c>
      <c r="Y74" s="443">
        <v>0</v>
      </c>
      <c r="Z74" s="443">
        <v>0</v>
      </c>
      <c r="AA74" s="444">
        <v>0</v>
      </c>
      <c r="AB74" s="443">
        <v>0</v>
      </c>
      <c r="AC74" s="443">
        <v>0</v>
      </c>
      <c r="AD74" s="443">
        <v>0</v>
      </c>
      <c r="AE74" s="443">
        <v>0</v>
      </c>
      <c r="AF74" s="444">
        <v>0</v>
      </c>
      <c r="AG74" s="443">
        <v>0</v>
      </c>
      <c r="AH74" s="443">
        <v>0</v>
      </c>
      <c r="AI74" s="443">
        <v>0</v>
      </c>
      <c r="AJ74" s="443">
        <v>0</v>
      </c>
      <c r="AK74" s="444">
        <v>0</v>
      </c>
      <c r="AL74" s="443">
        <v>0</v>
      </c>
      <c r="AM74" s="443">
        <v>0</v>
      </c>
      <c r="AN74" s="443">
        <v>0</v>
      </c>
      <c r="AO74" s="443">
        <v>0</v>
      </c>
      <c r="AP74" s="444">
        <v>0</v>
      </c>
      <c r="AQ74" s="443">
        <v>0</v>
      </c>
      <c r="AR74" s="443">
        <v>0</v>
      </c>
      <c r="AS74" s="443">
        <v>0</v>
      </c>
      <c r="AT74" s="443">
        <v>0</v>
      </c>
      <c r="AU74" s="444">
        <v>0</v>
      </c>
      <c r="AV74" s="443">
        <v>0</v>
      </c>
      <c r="AW74" s="443">
        <v>0</v>
      </c>
      <c r="AX74" s="443">
        <v>0</v>
      </c>
      <c r="AY74" s="443">
        <v>0</v>
      </c>
      <c r="AZ74" s="444">
        <v>0</v>
      </c>
      <c r="BA74" s="443">
        <v>0</v>
      </c>
      <c r="BB74" s="443">
        <v>0</v>
      </c>
      <c r="BC74" s="444">
        <v>0</v>
      </c>
      <c r="BE74" s="86">
        <v>0</v>
      </c>
      <c r="BF74" s="86">
        <v>0</v>
      </c>
      <c r="BG74" s="86">
        <v>0</v>
      </c>
      <c r="BH74" s="86">
        <v>0</v>
      </c>
      <c r="BI74" s="86">
        <v>0</v>
      </c>
      <c r="BJ74" s="86">
        <v>0</v>
      </c>
      <c r="BK74" s="86">
        <v>0</v>
      </c>
      <c r="BL74" s="86">
        <v>0</v>
      </c>
      <c r="BM74" s="86">
        <v>0</v>
      </c>
      <c r="BN74" s="86">
        <v>0</v>
      </c>
      <c r="BO74" s="86">
        <v>0</v>
      </c>
      <c r="BP74" s="86">
        <v>0</v>
      </c>
    </row>
    <row r="75" spans="1:104" ht="20.45" customHeight="1">
      <c r="B75" s="390" t="s">
        <v>324</v>
      </c>
      <c r="C75" s="442">
        <v>50695.133616920008</v>
      </c>
      <c r="D75" s="443">
        <v>5519.1821398000002</v>
      </c>
      <c r="E75" s="443">
        <v>7081.0943820000002</v>
      </c>
      <c r="F75" s="443">
        <v>4219.07307382</v>
      </c>
      <c r="G75" s="444">
        <v>8148.6401825200001</v>
      </c>
      <c r="H75" s="443">
        <v>3117.5170159999998</v>
      </c>
      <c r="I75" s="443">
        <v>1541.7172169999999</v>
      </c>
      <c r="J75" s="443">
        <v>514.66142400000001</v>
      </c>
      <c r="K75" s="443">
        <v>1125.08231591</v>
      </c>
      <c r="L75" s="444">
        <v>2618.1236315599999</v>
      </c>
      <c r="M75" s="443">
        <v>5487.6876874499994</v>
      </c>
      <c r="N75" s="443">
        <v>506.06889094999997</v>
      </c>
      <c r="O75" s="443">
        <v>1494.3092449999999</v>
      </c>
      <c r="P75" s="443">
        <v>2886.5545629200001</v>
      </c>
      <c r="Q75" s="444">
        <v>311.86236500000001</v>
      </c>
      <c r="R75" s="443">
        <v>283.20822299999998</v>
      </c>
      <c r="S75" s="443">
        <v>292.93222800000001</v>
      </c>
      <c r="T75" s="443">
        <v>1035.2270455599999</v>
      </c>
      <c r="U75" s="443">
        <v>299.151094</v>
      </c>
      <c r="V75" s="444">
        <v>65.800106</v>
      </c>
      <c r="W75" s="443">
        <v>415.09873700000003</v>
      </c>
      <c r="X75" s="443">
        <v>1109.5468000000001</v>
      </c>
      <c r="Y75" s="443">
        <v>146.34739099999999</v>
      </c>
      <c r="Z75" s="443">
        <v>20.109681999999999</v>
      </c>
      <c r="AA75" s="444">
        <v>139.61351500000001</v>
      </c>
      <c r="AB75" s="443">
        <v>304.30956500000002</v>
      </c>
      <c r="AC75" s="443">
        <v>9.8216579999999993</v>
      </c>
      <c r="AD75" s="443">
        <v>241.74092099999999</v>
      </c>
      <c r="AE75" s="443">
        <v>760.38295300000004</v>
      </c>
      <c r="AF75" s="444">
        <v>0</v>
      </c>
      <c r="AG75" s="443">
        <v>0</v>
      </c>
      <c r="AH75" s="443">
        <v>162.49565699999999</v>
      </c>
      <c r="AI75" s="443">
        <v>59.386527999999998</v>
      </c>
      <c r="AJ75" s="443">
        <v>31.254550999999999</v>
      </c>
      <c r="AK75" s="444">
        <v>374.15111100000001</v>
      </c>
      <c r="AL75" s="443">
        <v>76.784770049999992</v>
      </c>
      <c r="AM75" s="443">
        <v>110.94687775</v>
      </c>
      <c r="AN75" s="443">
        <v>10.85955517</v>
      </c>
      <c r="AO75" s="443">
        <v>12.760644539999999</v>
      </c>
      <c r="AP75" s="444">
        <v>54.854978000000003</v>
      </c>
      <c r="AQ75" s="443">
        <v>22.728064920000001</v>
      </c>
      <c r="AR75" s="443">
        <v>0</v>
      </c>
      <c r="AS75" s="443">
        <v>12.332459999999999</v>
      </c>
      <c r="AT75" s="443">
        <v>4.4724719999999998</v>
      </c>
      <c r="AU75" s="444">
        <v>17.791681000000001</v>
      </c>
      <c r="AV75" s="443">
        <v>13.361470000000001</v>
      </c>
      <c r="AW75" s="443">
        <v>28.086583999999998</v>
      </c>
      <c r="AX75" s="443">
        <v>0</v>
      </c>
      <c r="AY75" s="443">
        <v>0</v>
      </c>
      <c r="AZ75" s="444">
        <v>0</v>
      </c>
      <c r="BA75" s="443">
        <v>8.0021599999999999</v>
      </c>
      <c r="BB75" s="443">
        <v>0</v>
      </c>
      <c r="BC75" s="444">
        <v>0</v>
      </c>
      <c r="BE75" s="86">
        <v>0</v>
      </c>
      <c r="BF75" s="86">
        <v>0</v>
      </c>
      <c r="BG75" s="86">
        <v>0</v>
      </c>
      <c r="BH75" s="86">
        <v>0</v>
      </c>
      <c r="BI75" s="86">
        <v>0</v>
      </c>
      <c r="BJ75" s="86">
        <v>0</v>
      </c>
      <c r="BK75" s="86">
        <v>0</v>
      </c>
      <c r="BL75" s="86">
        <v>0</v>
      </c>
      <c r="BM75" s="86">
        <v>0</v>
      </c>
      <c r="BN75" s="86">
        <v>0</v>
      </c>
      <c r="BO75" s="86">
        <v>0</v>
      </c>
      <c r="BP75" s="86">
        <v>0</v>
      </c>
    </row>
    <row r="76" spans="1:104" ht="20.45" customHeight="1">
      <c r="B76" s="390" t="s">
        <v>325</v>
      </c>
      <c r="C76" s="442">
        <v>933347.09162603004</v>
      </c>
      <c r="D76" s="443">
        <v>199922.49877527999</v>
      </c>
      <c r="E76" s="443">
        <v>165961.786459</v>
      </c>
      <c r="F76" s="443">
        <v>84765.108302770008</v>
      </c>
      <c r="G76" s="444">
        <v>50015.778924329999</v>
      </c>
      <c r="H76" s="443">
        <v>42944.014073999999</v>
      </c>
      <c r="I76" s="443">
        <v>27570.034282000001</v>
      </c>
      <c r="J76" s="443">
        <v>7623.9132209999998</v>
      </c>
      <c r="K76" s="443">
        <v>38411.434222180003</v>
      </c>
      <c r="L76" s="444">
        <v>9962.04025998</v>
      </c>
      <c r="M76" s="443">
        <v>12458.453638360001</v>
      </c>
      <c r="N76" s="443">
        <v>47435.777014320003</v>
      </c>
      <c r="O76" s="443">
        <v>2873.764725</v>
      </c>
      <c r="P76" s="443">
        <v>8092.2382845399998</v>
      </c>
      <c r="Q76" s="444">
        <v>67577.523543000003</v>
      </c>
      <c r="R76" s="443">
        <v>5013.0996560000003</v>
      </c>
      <c r="S76" s="443">
        <v>34208.564774999999</v>
      </c>
      <c r="T76" s="443">
        <v>2869.4078594499997</v>
      </c>
      <c r="U76" s="443">
        <v>2946.646557</v>
      </c>
      <c r="V76" s="444">
        <v>5937.0595729999995</v>
      </c>
      <c r="W76" s="443">
        <v>1086.4629749999999</v>
      </c>
      <c r="X76" s="443">
        <v>29482.540141000001</v>
      </c>
      <c r="Y76" s="443">
        <v>476.51307000000003</v>
      </c>
      <c r="Z76" s="443">
        <v>29683.867254000001</v>
      </c>
      <c r="AA76" s="444">
        <v>2619.5660090000001</v>
      </c>
      <c r="AB76" s="443">
        <v>9524.7459290000006</v>
      </c>
      <c r="AC76" s="443">
        <v>985.12998900000002</v>
      </c>
      <c r="AD76" s="443">
        <v>11931.788850000001</v>
      </c>
      <c r="AE76" s="443">
        <v>4389.8031499999997</v>
      </c>
      <c r="AF76" s="444">
        <v>32.937631000000003</v>
      </c>
      <c r="AG76" s="443">
        <v>501.41048468999998</v>
      </c>
      <c r="AH76" s="443">
        <v>1481.1075530000001</v>
      </c>
      <c r="AI76" s="443">
        <v>6817.8325960000002</v>
      </c>
      <c r="AJ76" s="443">
        <v>12869.207709</v>
      </c>
      <c r="AK76" s="444">
        <v>820.42185199999994</v>
      </c>
      <c r="AL76" s="443">
        <v>92.188637439999994</v>
      </c>
      <c r="AM76" s="443">
        <v>212.19741128999999</v>
      </c>
      <c r="AN76" s="443">
        <v>141.09409624</v>
      </c>
      <c r="AO76" s="443">
        <v>151.92878777000001</v>
      </c>
      <c r="AP76" s="444">
        <v>334.29146600000001</v>
      </c>
      <c r="AQ76" s="443">
        <v>8.81293623</v>
      </c>
      <c r="AR76" s="443">
        <v>397.332223</v>
      </c>
      <c r="AS76" s="443">
        <v>14.158655</v>
      </c>
      <c r="AT76" s="443">
        <v>216.75505699999999</v>
      </c>
      <c r="AU76" s="444">
        <v>58.216968999999999</v>
      </c>
      <c r="AV76" s="443">
        <v>1425.905559</v>
      </c>
      <c r="AW76" s="443">
        <v>316.32359500000001</v>
      </c>
      <c r="AX76" s="443">
        <v>146.48494316</v>
      </c>
      <c r="AY76" s="443">
        <v>397.06089100000003</v>
      </c>
      <c r="AZ76" s="444">
        <v>95.340387000000007</v>
      </c>
      <c r="BA76" s="443">
        <v>33.853306000000003</v>
      </c>
      <c r="BB76" s="443">
        <v>12.667367</v>
      </c>
      <c r="BC76" s="444">
        <v>0</v>
      </c>
      <c r="BE76" s="86">
        <v>0</v>
      </c>
      <c r="BF76" s="86">
        <v>0</v>
      </c>
      <c r="BG76" s="86">
        <v>0</v>
      </c>
      <c r="BH76" s="86">
        <v>0</v>
      </c>
      <c r="BI76" s="86">
        <v>0</v>
      </c>
      <c r="BJ76" s="86">
        <v>0</v>
      </c>
      <c r="BK76" s="86">
        <v>0</v>
      </c>
      <c r="BL76" s="86">
        <v>0</v>
      </c>
      <c r="BM76" s="86">
        <v>0</v>
      </c>
      <c r="BN76" s="86">
        <v>0</v>
      </c>
      <c r="BO76" s="86">
        <v>0</v>
      </c>
      <c r="BP76" s="86">
        <v>0</v>
      </c>
    </row>
    <row r="77" spans="1:104" ht="20.45" customHeight="1">
      <c r="B77" s="390" t="s">
        <v>326</v>
      </c>
      <c r="C77" s="442">
        <v>0</v>
      </c>
      <c r="D77" s="443">
        <v>0</v>
      </c>
      <c r="E77" s="443">
        <v>0</v>
      </c>
      <c r="F77" s="443">
        <v>0</v>
      </c>
      <c r="G77" s="444">
        <v>0</v>
      </c>
      <c r="H77" s="443">
        <v>0</v>
      </c>
      <c r="I77" s="443">
        <v>0</v>
      </c>
      <c r="J77" s="443">
        <v>0</v>
      </c>
      <c r="K77" s="443">
        <v>0</v>
      </c>
      <c r="L77" s="444">
        <v>0</v>
      </c>
      <c r="M77" s="443">
        <v>0</v>
      </c>
      <c r="N77" s="443">
        <v>0</v>
      </c>
      <c r="O77" s="443">
        <v>0</v>
      </c>
      <c r="P77" s="443">
        <v>0</v>
      </c>
      <c r="Q77" s="444">
        <v>0</v>
      </c>
      <c r="R77" s="443">
        <v>0</v>
      </c>
      <c r="S77" s="443">
        <v>0</v>
      </c>
      <c r="T77" s="443">
        <v>0</v>
      </c>
      <c r="U77" s="443">
        <v>0</v>
      </c>
      <c r="V77" s="444">
        <v>0</v>
      </c>
      <c r="W77" s="443">
        <v>0</v>
      </c>
      <c r="X77" s="443">
        <v>0</v>
      </c>
      <c r="Y77" s="443">
        <v>0</v>
      </c>
      <c r="Z77" s="443">
        <v>0</v>
      </c>
      <c r="AA77" s="444">
        <v>0</v>
      </c>
      <c r="AB77" s="443">
        <v>0</v>
      </c>
      <c r="AC77" s="443">
        <v>0</v>
      </c>
      <c r="AD77" s="443">
        <v>0</v>
      </c>
      <c r="AE77" s="443">
        <v>0</v>
      </c>
      <c r="AF77" s="444">
        <v>0</v>
      </c>
      <c r="AG77" s="443">
        <v>0</v>
      </c>
      <c r="AH77" s="443">
        <v>0</v>
      </c>
      <c r="AI77" s="443">
        <v>0</v>
      </c>
      <c r="AJ77" s="443">
        <v>0</v>
      </c>
      <c r="AK77" s="444">
        <v>0</v>
      </c>
      <c r="AL77" s="443">
        <v>0</v>
      </c>
      <c r="AM77" s="443">
        <v>0</v>
      </c>
      <c r="AN77" s="443">
        <v>0</v>
      </c>
      <c r="AO77" s="443">
        <v>0</v>
      </c>
      <c r="AP77" s="444">
        <v>0</v>
      </c>
      <c r="AQ77" s="443">
        <v>0</v>
      </c>
      <c r="AR77" s="443">
        <v>0</v>
      </c>
      <c r="AS77" s="443">
        <v>0</v>
      </c>
      <c r="AT77" s="443">
        <v>0</v>
      </c>
      <c r="AU77" s="444">
        <v>0</v>
      </c>
      <c r="AV77" s="443">
        <v>0</v>
      </c>
      <c r="AW77" s="443">
        <v>0</v>
      </c>
      <c r="AX77" s="443">
        <v>0</v>
      </c>
      <c r="AY77" s="443">
        <v>0</v>
      </c>
      <c r="AZ77" s="444">
        <v>0</v>
      </c>
      <c r="BA77" s="443">
        <v>0</v>
      </c>
      <c r="BB77" s="443">
        <v>0</v>
      </c>
      <c r="BC77" s="444">
        <v>0</v>
      </c>
      <c r="BE77" s="86">
        <v>0</v>
      </c>
      <c r="BF77" s="86">
        <v>0</v>
      </c>
      <c r="BG77" s="86">
        <v>0</v>
      </c>
      <c r="BH77" s="86">
        <v>0</v>
      </c>
      <c r="BI77" s="86">
        <v>0</v>
      </c>
      <c r="BJ77" s="86">
        <v>0</v>
      </c>
      <c r="BK77" s="86">
        <v>0</v>
      </c>
      <c r="BL77" s="86">
        <v>0</v>
      </c>
      <c r="BM77" s="86">
        <v>0</v>
      </c>
      <c r="BN77" s="86">
        <v>0</v>
      </c>
      <c r="BO77" s="86">
        <v>0</v>
      </c>
      <c r="BP77" s="86">
        <v>0</v>
      </c>
    </row>
    <row r="78" spans="1:104" ht="20.45" customHeight="1">
      <c r="B78" s="390" t="s">
        <v>327</v>
      </c>
      <c r="C78" s="442">
        <v>304668.03295819997</v>
      </c>
      <c r="D78" s="443">
        <v>92779.776974160006</v>
      </c>
      <c r="E78" s="443">
        <v>57165.817610999999</v>
      </c>
      <c r="F78" s="443">
        <v>81632.964978899996</v>
      </c>
      <c r="G78" s="444">
        <v>16000</v>
      </c>
      <c r="H78" s="443">
        <v>38724.904323000002</v>
      </c>
      <c r="I78" s="443">
        <v>8908</v>
      </c>
      <c r="J78" s="443">
        <v>0</v>
      </c>
      <c r="K78" s="443">
        <v>0</v>
      </c>
      <c r="L78" s="444">
        <v>0</v>
      </c>
      <c r="M78" s="443">
        <v>0</v>
      </c>
      <c r="N78" s="443">
        <v>0</v>
      </c>
      <c r="O78" s="443">
        <v>3357.4050999999999</v>
      </c>
      <c r="P78" s="443">
        <v>0</v>
      </c>
      <c r="Q78" s="444">
        <v>0</v>
      </c>
      <c r="R78" s="443">
        <v>0</v>
      </c>
      <c r="S78" s="443">
        <v>0</v>
      </c>
      <c r="T78" s="443">
        <v>0</v>
      </c>
      <c r="U78" s="443">
        <v>0</v>
      </c>
      <c r="V78" s="444">
        <v>0</v>
      </c>
      <c r="W78" s="443">
        <v>1005.5291130000001</v>
      </c>
      <c r="X78" s="443">
        <v>491.93856699999998</v>
      </c>
      <c r="Y78" s="443">
        <v>0</v>
      </c>
      <c r="Z78" s="443">
        <v>0</v>
      </c>
      <c r="AA78" s="444">
        <v>0</v>
      </c>
      <c r="AB78" s="443">
        <v>0</v>
      </c>
      <c r="AC78" s="443">
        <v>0</v>
      </c>
      <c r="AD78" s="443">
        <v>0</v>
      </c>
      <c r="AE78" s="443">
        <v>0</v>
      </c>
      <c r="AF78" s="444">
        <v>522.70009600000003</v>
      </c>
      <c r="AG78" s="443">
        <v>1475.04495546</v>
      </c>
      <c r="AH78" s="443">
        <v>0</v>
      </c>
      <c r="AI78" s="443">
        <v>1506.302711</v>
      </c>
      <c r="AJ78" s="443">
        <v>0</v>
      </c>
      <c r="AK78" s="444">
        <v>0</v>
      </c>
      <c r="AL78" s="443">
        <v>0</v>
      </c>
      <c r="AM78" s="443">
        <v>504.59123168000002</v>
      </c>
      <c r="AN78" s="443">
        <v>0</v>
      </c>
      <c r="AO78" s="443">
        <v>0</v>
      </c>
      <c r="AP78" s="444">
        <v>593.05729699999995</v>
      </c>
      <c r="AQ78" s="443">
        <v>0</v>
      </c>
      <c r="AR78" s="443">
        <v>0</v>
      </c>
      <c r="AS78" s="443">
        <v>0</v>
      </c>
      <c r="AT78" s="443">
        <v>0</v>
      </c>
      <c r="AU78" s="444">
        <v>0</v>
      </c>
      <c r="AV78" s="443">
        <v>0</v>
      </c>
      <c r="AW78" s="443">
        <v>0</v>
      </c>
      <c r="AX78" s="443">
        <v>0</v>
      </c>
      <c r="AY78" s="443">
        <v>0</v>
      </c>
      <c r="AZ78" s="444">
        <v>0</v>
      </c>
      <c r="BA78" s="443">
        <v>0</v>
      </c>
      <c r="BB78" s="443">
        <v>0</v>
      </c>
      <c r="BC78" s="444">
        <v>0</v>
      </c>
      <c r="BE78" s="86">
        <v>0</v>
      </c>
      <c r="BF78" s="86">
        <v>0</v>
      </c>
      <c r="BG78" s="86">
        <v>0</v>
      </c>
      <c r="BH78" s="86">
        <v>0</v>
      </c>
      <c r="BI78" s="86">
        <v>0</v>
      </c>
      <c r="BJ78" s="86">
        <v>0</v>
      </c>
      <c r="BK78" s="86">
        <v>0</v>
      </c>
      <c r="BL78" s="86">
        <v>0</v>
      </c>
      <c r="BM78" s="86">
        <v>0</v>
      </c>
      <c r="BN78" s="86">
        <v>0</v>
      </c>
      <c r="BO78" s="86">
        <v>0</v>
      </c>
      <c r="BP78" s="86">
        <v>0</v>
      </c>
    </row>
    <row r="79" spans="1:104" ht="20.45" customHeight="1">
      <c r="B79" s="391" t="s">
        <v>328</v>
      </c>
      <c r="C79" s="442">
        <v>304668.03295819997</v>
      </c>
      <c r="D79" s="443">
        <v>92779.776974160006</v>
      </c>
      <c r="E79" s="443">
        <v>57165.817610999999</v>
      </c>
      <c r="F79" s="443">
        <v>81632.964978899996</v>
      </c>
      <c r="G79" s="444">
        <v>16000</v>
      </c>
      <c r="H79" s="443">
        <v>38724.904323000002</v>
      </c>
      <c r="I79" s="443">
        <v>8908</v>
      </c>
      <c r="J79" s="443">
        <v>0</v>
      </c>
      <c r="K79" s="443">
        <v>0</v>
      </c>
      <c r="L79" s="444">
        <v>0</v>
      </c>
      <c r="M79" s="443">
        <v>0</v>
      </c>
      <c r="N79" s="443">
        <v>0</v>
      </c>
      <c r="O79" s="443">
        <v>3357.4050999999999</v>
      </c>
      <c r="P79" s="443">
        <v>0</v>
      </c>
      <c r="Q79" s="444">
        <v>0</v>
      </c>
      <c r="R79" s="443">
        <v>0</v>
      </c>
      <c r="S79" s="443">
        <v>0</v>
      </c>
      <c r="T79" s="443">
        <v>0</v>
      </c>
      <c r="U79" s="443">
        <v>0</v>
      </c>
      <c r="V79" s="444">
        <v>0</v>
      </c>
      <c r="W79" s="443">
        <v>1005.5291130000001</v>
      </c>
      <c r="X79" s="443">
        <v>491.93856699999998</v>
      </c>
      <c r="Y79" s="443">
        <v>0</v>
      </c>
      <c r="Z79" s="443">
        <v>0</v>
      </c>
      <c r="AA79" s="444">
        <v>0</v>
      </c>
      <c r="AB79" s="443">
        <v>0</v>
      </c>
      <c r="AC79" s="443">
        <v>0</v>
      </c>
      <c r="AD79" s="443">
        <v>0</v>
      </c>
      <c r="AE79" s="443">
        <v>0</v>
      </c>
      <c r="AF79" s="444">
        <v>522.70009600000003</v>
      </c>
      <c r="AG79" s="443">
        <v>1475.04495546</v>
      </c>
      <c r="AH79" s="443">
        <v>0</v>
      </c>
      <c r="AI79" s="443">
        <v>1506.302711</v>
      </c>
      <c r="AJ79" s="443">
        <v>0</v>
      </c>
      <c r="AK79" s="444">
        <v>0</v>
      </c>
      <c r="AL79" s="443">
        <v>0</v>
      </c>
      <c r="AM79" s="443">
        <v>504.59123168000002</v>
      </c>
      <c r="AN79" s="443">
        <v>0</v>
      </c>
      <c r="AO79" s="443">
        <v>0</v>
      </c>
      <c r="AP79" s="444">
        <v>593.05729699999995</v>
      </c>
      <c r="AQ79" s="443">
        <v>0</v>
      </c>
      <c r="AR79" s="443">
        <v>0</v>
      </c>
      <c r="AS79" s="443">
        <v>0</v>
      </c>
      <c r="AT79" s="443">
        <v>0</v>
      </c>
      <c r="AU79" s="444">
        <v>0</v>
      </c>
      <c r="AV79" s="443">
        <v>0</v>
      </c>
      <c r="AW79" s="443">
        <v>0</v>
      </c>
      <c r="AX79" s="443">
        <v>0</v>
      </c>
      <c r="AY79" s="443">
        <v>0</v>
      </c>
      <c r="AZ79" s="444">
        <v>0</v>
      </c>
      <c r="BA79" s="443">
        <v>0</v>
      </c>
      <c r="BB79" s="443">
        <v>0</v>
      </c>
      <c r="BC79" s="444">
        <v>0</v>
      </c>
      <c r="BE79" s="86">
        <v>0</v>
      </c>
      <c r="BF79" s="86">
        <v>0</v>
      </c>
      <c r="BG79" s="86">
        <v>0</v>
      </c>
      <c r="BH79" s="86">
        <v>0</v>
      </c>
      <c r="BI79" s="86">
        <v>0</v>
      </c>
      <c r="BJ79" s="86">
        <v>0</v>
      </c>
      <c r="BK79" s="86">
        <v>0</v>
      </c>
      <c r="BL79" s="86">
        <v>0</v>
      </c>
      <c r="BM79" s="86">
        <v>0</v>
      </c>
      <c r="BN79" s="86">
        <v>0</v>
      </c>
      <c r="BO79" s="86">
        <v>0</v>
      </c>
      <c r="BP79" s="86">
        <v>0</v>
      </c>
    </row>
    <row r="80" spans="1:104" s="399" customFormat="1" ht="45" customHeight="1">
      <c r="A80" s="397"/>
      <c r="B80" s="398" t="s">
        <v>329</v>
      </c>
      <c r="C80" s="442">
        <v>0</v>
      </c>
      <c r="D80" s="443">
        <v>0</v>
      </c>
      <c r="E80" s="443">
        <v>0</v>
      </c>
      <c r="F80" s="443">
        <v>0</v>
      </c>
      <c r="G80" s="444">
        <v>0</v>
      </c>
      <c r="H80" s="443">
        <v>0</v>
      </c>
      <c r="I80" s="443">
        <v>0</v>
      </c>
      <c r="J80" s="443">
        <v>0</v>
      </c>
      <c r="K80" s="443">
        <v>0</v>
      </c>
      <c r="L80" s="444">
        <v>0</v>
      </c>
      <c r="M80" s="443">
        <v>0</v>
      </c>
      <c r="N80" s="443">
        <v>0</v>
      </c>
      <c r="O80" s="443">
        <v>0</v>
      </c>
      <c r="P80" s="443">
        <v>0</v>
      </c>
      <c r="Q80" s="444">
        <v>0</v>
      </c>
      <c r="R80" s="443">
        <v>0</v>
      </c>
      <c r="S80" s="443">
        <v>0</v>
      </c>
      <c r="T80" s="443">
        <v>0</v>
      </c>
      <c r="U80" s="443">
        <v>0</v>
      </c>
      <c r="V80" s="444">
        <v>0</v>
      </c>
      <c r="W80" s="443">
        <v>0</v>
      </c>
      <c r="X80" s="443">
        <v>0</v>
      </c>
      <c r="Y80" s="443">
        <v>0</v>
      </c>
      <c r="Z80" s="443">
        <v>0</v>
      </c>
      <c r="AA80" s="444">
        <v>0</v>
      </c>
      <c r="AB80" s="443">
        <v>0</v>
      </c>
      <c r="AC80" s="443">
        <v>0</v>
      </c>
      <c r="AD80" s="443">
        <v>0</v>
      </c>
      <c r="AE80" s="443">
        <v>0</v>
      </c>
      <c r="AF80" s="444">
        <v>0</v>
      </c>
      <c r="AG80" s="443">
        <v>0</v>
      </c>
      <c r="AH80" s="443">
        <v>0</v>
      </c>
      <c r="AI80" s="443">
        <v>0</v>
      </c>
      <c r="AJ80" s="443">
        <v>0</v>
      </c>
      <c r="AK80" s="444">
        <v>0</v>
      </c>
      <c r="AL80" s="443">
        <v>0</v>
      </c>
      <c r="AM80" s="443">
        <v>0</v>
      </c>
      <c r="AN80" s="443">
        <v>0</v>
      </c>
      <c r="AO80" s="443">
        <v>0</v>
      </c>
      <c r="AP80" s="444">
        <v>0</v>
      </c>
      <c r="AQ80" s="443">
        <v>0</v>
      </c>
      <c r="AR80" s="443">
        <v>0</v>
      </c>
      <c r="AS80" s="443">
        <v>0</v>
      </c>
      <c r="AT80" s="443">
        <v>0</v>
      </c>
      <c r="AU80" s="444">
        <v>0</v>
      </c>
      <c r="AV80" s="443">
        <v>0</v>
      </c>
      <c r="AW80" s="443">
        <v>0</v>
      </c>
      <c r="AX80" s="443">
        <v>0</v>
      </c>
      <c r="AY80" s="443">
        <v>0</v>
      </c>
      <c r="AZ80" s="444">
        <v>0</v>
      </c>
      <c r="BA80" s="443">
        <v>0</v>
      </c>
      <c r="BB80" s="443">
        <v>0</v>
      </c>
      <c r="BC80" s="444">
        <v>0</v>
      </c>
      <c r="BD80" s="397"/>
      <c r="BE80" s="397">
        <v>0</v>
      </c>
      <c r="BF80" s="397">
        <v>0</v>
      </c>
      <c r="BG80" s="397">
        <v>0</v>
      </c>
      <c r="BH80" s="397">
        <v>0</v>
      </c>
      <c r="BI80" s="397">
        <v>0</v>
      </c>
      <c r="BJ80" s="397">
        <v>0</v>
      </c>
      <c r="BK80" s="397">
        <v>0</v>
      </c>
      <c r="BL80" s="397">
        <v>0</v>
      </c>
      <c r="BM80" s="397">
        <v>0</v>
      </c>
      <c r="BN80" s="397">
        <v>0</v>
      </c>
      <c r="BO80" s="397">
        <v>0</v>
      </c>
      <c r="BP80" s="397">
        <v>0</v>
      </c>
      <c r="BQ80" s="397"/>
      <c r="BR80" s="397"/>
      <c r="BS80" s="397"/>
      <c r="BT80" s="397"/>
      <c r="BU80" s="397"/>
      <c r="BV80" s="397"/>
      <c r="BW80" s="397"/>
      <c r="BX80" s="397"/>
      <c r="BY80" s="397"/>
      <c r="BZ80" s="397"/>
      <c r="CA80" s="397"/>
      <c r="CB80" s="397"/>
      <c r="CC80" s="397"/>
      <c r="CD80" s="397"/>
      <c r="CE80" s="397"/>
      <c r="CF80" s="397"/>
      <c r="CG80" s="397"/>
      <c r="CH80" s="397"/>
      <c r="CI80" s="397"/>
      <c r="CJ80" s="397"/>
      <c r="CK80" s="397"/>
      <c r="CL80" s="397"/>
      <c r="CM80" s="397"/>
      <c r="CN80" s="397"/>
      <c r="CO80" s="397"/>
      <c r="CP80" s="397"/>
      <c r="CQ80" s="397"/>
      <c r="CR80" s="397"/>
      <c r="CS80" s="397"/>
      <c r="CT80" s="397"/>
      <c r="CU80" s="397"/>
      <c r="CV80" s="397"/>
      <c r="CW80" s="397"/>
      <c r="CX80" s="397"/>
      <c r="CY80" s="397"/>
      <c r="CZ80" s="397"/>
    </row>
    <row r="81" spans="1:104" ht="20.45" customHeight="1">
      <c r="B81" s="391" t="s">
        <v>330</v>
      </c>
      <c r="C81" s="442">
        <v>0</v>
      </c>
      <c r="D81" s="443">
        <v>0</v>
      </c>
      <c r="E81" s="443">
        <v>0</v>
      </c>
      <c r="F81" s="443">
        <v>0</v>
      </c>
      <c r="G81" s="444">
        <v>0</v>
      </c>
      <c r="H81" s="443">
        <v>0</v>
      </c>
      <c r="I81" s="443">
        <v>0</v>
      </c>
      <c r="J81" s="443">
        <v>0</v>
      </c>
      <c r="K81" s="443">
        <v>0</v>
      </c>
      <c r="L81" s="444">
        <v>0</v>
      </c>
      <c r="M81" s="443">
        <v>0</v>
      </c>
      <c r="N81" s="443">
        <v>0</v>
      </c>
      <c r="O81" s="443">
        <v>0</v>
      </c>
      <c r="P81" s="443">
        <v>0</v>
      </c>
      <c r="Q81" s="444">
        <v>0</v>
      </c>
      <c r="R81" s="443">
        <v>0</v>
      </c>
      <c r="S81" s="443">
        <v>0</v>
      </c>
      <c r="T81" s="443">
        <v>0</v>
      </c>
      <c r="U81" s="443">
        <v>0</v>
      </c>
      <c r="V81" s="444">
        <v>0</v>
      </c>
      <c r="W81" s="443">
        <v>0</v>
      </c>
      <c r="X81" s="443">
        <v>0</v>
      </c>
      <c r="Y81" s="443">
        <v>0</v>
      </c>
      <c r="Z81" s="443">
        <v>0</v>
      </c>
      <c r="AA81" s="444">
        <v>0</v>
      </c>
      <c r="AB81" s="443">
        <v>0</v>
      </c>
      <c r="AC81" s="443">
        <v>0</v>
      </c>
      <c r="AD81" s="443">
        <v>0</v>
      </c>
      <c r="AE81" s="443">
        <v>0</v>
      </c>
      <c r="AF81" s="444">
        <v>0</v>
      </c>
      <c r="AG81" s="443">
        <v>0</v>
      </c>
      <c r="AH81" s="443">
        <v>0</v>
      </c>
      <c r="AI81" s="443">
        <v>0</v>
      </c>
      <c r="AJ81" s="443">
        <v>0</v>
      </c>
      <c r="AK81" s="444">
        <v>0</v>
      </c>
      <c r="AL81" s="443">
        <v>0</v>
      </c>
      <c r="AM81" s="443">
        <v>0</v>
      </c>
      <c r="AN81" s="443">
        <v>0</v>
      </c>
      <c r="AO81" s="443">
        <v>0</v>
      </c>
      <c r="AP81" s="444">
        <v>0</v>
      </c>
      <c r="AQ81" s="443">
        <v>0</v>
      </c>
      <c r="AR81" s="443">
        <v>0</v>
      </c>
      <c r="AS81" s="443">
        <v>0</v>
      </c>
      <c r="AT81" s="443">
        <v>0</v>
      </c>
      <c r="AU81" s="444">
        <v>0</v>
      </c>
      <c r="AV81" s="443">
        <v>0</v>
      </c>
      <c r="AW81" s="443">
        <v>0</v>
      </c>
      <c r="AX81" s="443">
        <v>0</v>
      </c>
      <c r="AY81" s="443">
        <v>0</v>
      </c>
      <c r="AZ81" s="444">
        <v>0</v>
      </c>
      <c r="BA81" s="443">
        <v>0</v>
      </c>
      <c r="BB81" s="443">
        <v>0</v>
      </c>
      <c r="BC81" s="444">
        <v>0</v>
      </c>
      <c r="BE81" s="86">
        <v>0</v>
      </c>
      <c r="BF81" s="86">
        <v>0</v>
      </c>
      <c r="BG81" s="86">
        <v>0</v>
      </c>
      <c r="BH81" s="86">
        <v>0</v>
      </c>
      <c r="BI81" s="86">
        <v>0</v>
      </c>
      <c r="BJ81" s="86">
        <v>0</v>
      </c>
      <c r="BK81" s="86">
        <v>0</v>
      </c>
      <c r="BL81" s="86">
        <v>0</v>
      </c>
      <c r="BM81" s="86">
        <v>0</v>
      </c>
      <c r="BN81" s="86">
        <v>0</v>
      </c>
      <c r="BO81" s="86">
        <v>0</v>
      </c>
      <c r="BP81" s="86">
        <v>0</v>
      </c>
    </row>
    <row r="82" spans="1:104" ht="39" customHeight="1">
      <c r="B82" s="395" t="s">
        <v>331</v>
      </c>
      <c r="C82" s="442">
        <v>0</v>
      </c>
      <c r="D82" s="443">
        <v>0</v>
      </c>
      <c r="E82" s="443">
        <v>0</v>
      </c>
      <c r="F82" s="443">
        <v>0</v>
      </c>
      <c r="G82" s="444">
        <v>0</v>
      </c>
      <c r="H82" s="443">
        <v>0</v>
      </c>
      <c r="I82" s="443">
        <v>0</v>
      </c>
      <c r="J82" s="443">
        <v>0</v>
      </c>
      <c r="K82" s="443">
        <v>0</v>
      </c>
      <c r="L82" s="444">
        <v>0</v>
      </c>
      <c r="M82" s="443">
        <v>0</v>
      </c>
      <c r="N82" s="443">
        <v>0</v>
      </c>
      <c r="O82" s="443">
        <v>0</v>
      </c>
      <c r="P82" s="443">
        <v>0</v>
      </c>
      <c r="Q82" s="444">
        <v>0</v>
      </c>
      <c r="R82" s="443">
        <v>0</v>
      </c>
      <c r="S82" s="443">
        <v>0</v>
      </c>
      <c r="T82" s="443">
        <v>0</v>
      </c>
      <c r="U82" s="443">
        <v>0</v>
      </c>
      <c r="V82" s="444">
        <v>0</v>
      </c>
      <c r="W82" s="443">
        <v>0</v>
      </c>
      <c r="X82" s="443">
        <v>0</v>
      </c>
      <c r="Y82" s="443">
        <v>0</v>
      </c>
      <c r="Z82" s="443">
        <v>0</v>
      </c>
      <c r="AA82" s="444">
        <v>0</v>
      </c>
      <c r="AB82" s="443">
        <v>0</v>
      </c>
      <c r="AC82" s="443">
        <v>0</v>
      </c>
      <c r="AD82" s="443">
        <v>0</v>
      </c>
      <c r="AE82" s="443">
        <v>0</v>
      </c>
      <c r="AF82" s="444">
        <v>0</v>
      </c>
      <c r="AG82" s="443">
        <v>0</v>
      </c>
      <c r="AH82" s="443">
        <v>0</v>
      </c>
      <c r="AI82" s="443">
        <v>0</v>
      </c>
      <c r="AJ82" s="443">
        <v>0</v>
      </c>
      <c r="AK82" s="444">
        <v>0</v>
      </c>
      <c r="AL82" s="443">
        <v>0</v>
      </c>
      <c r="AM82" s="443">
        <v>0</v>
      </c>
      <c r="AN82" s="443">
        <v>0</v>
      </c>
      <c r="AO82" s="443">
        <v>0</v>
      </c>
      <c r="AP82" s="444">
        <v>0</v>
      </c>
      <c r="AQ82" s="443">
        <v>0</v>
      </c>
      <c r="AR82" s="443">
        <v>0</v>
      </c>
      <c r="AS82" s="443">
        <v>0</v>
      </c>
      <c r="AT82" s="443">
        <v>0</v>
      </c>
      <c r="AU82" s="444">
        <v>0</v>
      </c>
      <c r="AV82" s="443">
        <v>0</v>
      </c>
      <c r="AW82" s="443">
        <v>0</v>
      </c>
      <c r="AX82" s="443">
        <v>0</v>
      </c>
      <c r="AY82" s="443">
        <v>0</v>
      </c>
      <c r="AZ82" s="444">
        <v>0</v>
      </c>
      <c r="BA82" s="443">
        <v>0</v>
      </c>
      <c r="BB82" s="443">
        <v>0</v>
      </c>
      <c r="BC82" s="444">
        <v>0</v>
      </c>
      <c r="BE82" s="86">
        <v>0</v>
      </c>
      <c r="BF82" s="86">
        <v>0</v>
      </c>
      <c r="BG82" s="86">
        <v>0</v>
      </c>
      <c r="BH82" s="86">
        <v>0</v>
      </c>
      <c r="BI82" s="86">
        <v>0</v>
      </c>
      <c r="BJ82" s="86">
        <v>0</v>
      </c>
      <c r="BK82" s="86">
        <v>0</v>
      </c>
      <c r="BL82" s="86">
        <v>0</v>
      </c>
      <c r="BM82" s="86">
        <v>0</v>
      </c>
      <c r="BN82" s="86">
        <v>0</v>
      </c>
      <c r="BO82" s="86">
        <v>0</v>
      </c>
      <c r="BP82" s="86">
        <v>0</v>
      </c>
    </row>
    <row r="83" spans="1:104" ht="20.45" customHeight="1">
      <c r="B83" s="390" t="s">
        <v>332</v>
      </c>
      <c r="C83" s="442">
        <v>11864.53334109</v>
      </c>
      <c r="D83" s="443">
        <v>1171.57298066</v>
      </c>
      <c r="E83" s="443">
        <v>0</v>
      </c>
      <c r="F83" s="443">
        <v>3144.6383693899998</v>
      </c>
      <c r="G83" s="444">
        <v>411.63835552999996</v>
      </c>
      <c r="H83" s="443">
        <v>847.74968200000001</v>
      </c>
      <c r="I83" s="443">
        <v>673.25574900000004</v>
      </c>
      <c r="J83" s="443">
        <v>3710.8998839999999</v>
      </c>
      <c r="K83" s="443">
        <v>0</v>
      </c>
      <c r="L83" s="444">
        <v>222.10082166999999</v>
      </c>
      <c r="M83" s="443">
        <v>87.139757000000003</v>
      </c>
      <c r="N83" s="443">
        <v>0</v>
      </c>
      <c r="O83" s="443">
        <v>9.9999999999999995E-7</v>
      </c>
      <c r="P83" s="443">
        <v>140.54526237000002</v>
      </c>
      <c r="Q83" s="444">
        <v>68.085707999999997</v>
      </c>
      <c r="R83" s="443">
        <v>24.89894</v>
      </c>
      <c r="S83" s="443">
        <v>27.828938999999998</v>
      </c>
      <c r="T83" s="443">
        <v>103.52814429999999</v>
      </c>
      <c r="U83" s="443">
        <v>106.90349000000001</v>
      </c>
      <c r="V83" s="444">
        <v>0</v>
      </c>
      <c r="W83" s="443">
        <v>0</v>
      </c>
      <c r="X83" s="443">
        <v>40.449381000000002</v>
      </c>
      <c r="Y83" s="443">
        <v>0</v>
      </c>
      <c r="Z83" s="443">
        <v>0</v>
      </c>
      <c r="AA83" s="444">
        <v>89.286445000000001</v>
      </c>
      <c r="AB83" s="443">
        <v>0</v>
      </c>
      <c r="AC83" s="443">
        <v>193.54638</v>
      </c>
      <c r="AD83" s="443">
        <v>0</v>
      </c>
      <c r="AE83" s="443">
        <v>222.22781000000001</v>
      </c>
      <c r="AF83" s="444">
        <v>0</v>
      </c>
      <c r="AG83" s="443">
        <v>176.72622616999999</v>
      </c>
      <c r="AH83" s="443">
        <v>107.986954</v>
      </c>
      <c r="AI83" s="443">
        <v>176.32210900000001</v>
      </c>
      <c r="AJ83" s="443">
        <v>10</v>
      </c>
      <c r="AK83" s="444">
        <v>0</v>
      </c>
      <c r="AL83" s="443">
        <v>5.0000000000000004E-6</v>
      </c>
      <c r="AM83" s="443">
        <v>0</v>
      </c>
      <c r="AN83" s="443">
        <v>38.105047999999996</v>
      </c>
      <c r="AO83" s="443">
        <v>0</v>
      </c>
      <c r="AP83" s="444">
        <v>0</v>
      </c>
      <c r="AQ83" s="443">
        <v>0</v>
      </c>
      <c r="AR83" s="443">
        <v>69.096898999999993</v>
      </c>
      <c r="AS83" s="443">
        <v>0</v>
      </c>
      <c r="AT83" s="443">
        <v>0</v>
      </c>
      <c r="AU83" s="444">
        <v>0</v>
      </c>
      <c r="AV83" s="443">
        <v>0</v>
      </c>
      <c r="AW83" s="443">
        <v>0</v>
      </c>
      <c r="AX83" s="443">
        <v>0</v>
      </c>
      <c r="AY83" s="443">
        <v>0</v>
      </c>
      <c r="AZ83" s="444">
        <v>0</v>
      </c>
      <c r="BA83" s="443">
        <v>0</v>
      </c>
      <c r="BB83" s="443">
        <v>0</v>
      </c>
      <c r="BC83" s="444">
        <v>0</v>
      </c>
      <c r="BE83" s="86">
        <v>0</v>
      </c>
      <c r="BF83" s="86">
        <v>0</v>
      </c>
      <c r="BG83" s="86">
        <v>0</v>
      </c>
      <c r="BH83" s="86">
        <v>0</v>
      </c>
      <c r="BI83" s="86">
        <v>0</v>
      </c>
      <c r="BJ83" s="86">
        <v>0</v>
      </c>
      <c r="BK83" s="86">
        <v>0</v>
      </c>
      <c r="BL83" s="86">
        <v>0</v>
      </c>
      <c r="BM83" s="86">
        <v>0</v>
      </c>
      <c r="BN83" s="86">
        <v>0</v>
      </c>
      <c r="BO83" s="86">
        <v>0</v>
      </c>
      <c r="BP83" s="86">
        <v>0</v>
      </c>
    </row>
    <row r="84" spans="1:104" ht="20.45" customHeight="1">
      <c r="B84" s="390" t="s">
        <v>333</v>
      </c>
      <c r="C84" s="442">
        <v>74950.499488570014</v>
      </c>
      <c r="D84" s="443">
        <v>8678.8974176299998</v>
      </c>
      <c r="E84" s="443">
        <v>10747.379585999999</v>
      </c>
      <c r="F84" s="443">
        <v>10315.875814200001</v>
      </c>
      <c r="G84" s="444">
        <v>13659.09926422</v>
      </c>
      <c r="H84" s="443">
        <v>5623.7869419999997</v>
      </c>
      <c r="I84" s="443">
        <v>7049.6488840000002</v>
      </c>
      <c r="J84" s="443">
        <v>2599.0720660000002</v>
      </c>
      <c r="K84" s="443">
        <v>1181.4511419200001</v>
      </c>
      <c r="L84" s="444">
        <v>3333.5306975100002</v>
      </c>
      <c r="M84" s="443">
        <v>752.65708158000007</v>
      </c>
      <c r="N84" s="443">
        <v>1640.1341471600001</v>
      </c>
      <c r="O84" s="443">
        <v>93.814561999999995</v>
      </c>
      <c r="P84" s="443">
        <v>649.84086923999996</v>
      </c>
      <c r="Q84" s="444">
        <v>815.08921099999998</v>
      </c>
      <c r="R84" s="443">
        <v>203.69767899999999</v>
      </c>
      <c r="S84" s="443">
        <v>396.31367999999998</v>
      </c>
      <c r="T84" s="443">
        <v>845.81324817999996</v>
      </c>
      <c r="U84" s="443">
        <v>189.00149099999999</v>
      </c>
      <c r="V84" s="444">
        <v>739.47735799999998</v>
      </c>
      <c r="W84" s="443">
        <v>313.43449199999998</v>
      </c>
      <c r="X84" s="443">
        <v>721.25708199999997</v>
      </c>
      <c r="Y84" s="443">
        <v>277.67679600000002</v>
      </c>
      <c r="Z84" s="443">
        <v>157.78406100000001</v>
      </c>
      <c r="AA84" s="444">
        <v>269.88718699999998</v>
      </c>
      <c r="AB84" s="443">
        <v>706.71886600000005</v>
      </c>
      <c r="AC84" s="443">
        <v>55.484436000000002</v>
      </c>
      <c r="AD84" s="443">
        <v>168.466478</v>
      </c>
      <c r="AE84" s="443">
        <v>1684.007069</v>
      </c>
      <c r="AF84" s="444">
        <v>0.92935999999999996</v>
      </c>
      <c r="AG84" s="443">
        <v>14.02361395</v>
      </c>
      <c r="AH84" s="443">
        <v>233.074579</v>
      </c>
      <c r="AI84" s="443">
        <v>85.562691999999998</v>
      </c>
      <c r="AJ84" s="443">
        <v>83.094845000000007</v>
      </c>
      <c r="AK84" s="444">
        <v>115.069029</v>
      </c>
      <c r="AL84" s="443">
        <v>14.21328368</v>
      </c>
      <c r="AM84" s="443">
        <v>50.673617710000002</v>
      </c>
      <c r="AN84" s="443">
        <v>166.97120594</v>
      </c>
      <c r="AO84" s="443">
        <v>8.2042103300000004</v>
      </c>
      <c r="AP84" s="444">
        <v>36.863511000000003</v>
      </c>
      <c r="AQ84" s="443">
        <v>30.760416690000003</v>
      </c>
      <c r="AR84" s="443">
        <v>6.9828539999999997</v>
      </c>
      <c r="AS84" s="443">
        <v>17.080974000000001</v>
      </c>
      <c r="AT84" s="443">
        <v>23.511060000000001</v>
      </c>
      <c r="AU84" s="444">
        <v>3.2398349999999998</v>
      </c>
      <c r="AV84" s="443">
        <v>24.434507</v>
      </c>
      <c r="AW84" s="443">
        <v>65.854742999999999</v>
      </c>
      <c r="AX84" s="443">
        <v>37.754993630000001</v>
      </c>
      <c r="AY84" s="443">
        <v>27.173967000000001</v>
      </c>
      <c r="AZ84" s="444">
        <v>27.722020000000001</v>
      </c>
      <c r="BA84" s="443">
        <v>6.6194129999999998</v>
      </c>
      <c r="BB84" s="443">
        <v>1.3871500000000001</v>
      </c>
      <c r="BC84" s="444">
        <v>0</v>
      </c>
      <c r="BE84" s="86">
        <v>0</v>
      </c>
      <c r="BF84" s="86">
        <v>0</v>
      </c>
      <c r="BG84" s="86">
        <v>0</v>
      </c>
      <c r="BH84" s="86">
        <v>0</v>
      </c>
      <c r="BI84" s="86">
        <v>0</v>
      </c>
      <c r="BJ84" s="86">
        <v>0</v>
      </c>
      <c r="BK84" s="86">
        <v>0</v>
      </c>
      <c r="BL84" s="86">
        <v>0</v>
      </c>
      <c r="BM84" s="86">
        <v>0</v>
      </c>
      <c r="BN84" s="86">
        <v>0</v>
      </c>
      <c r="BO84" s="86">
        <v>0</v>
      </c>
      <c r="BP84" s="86">
        <v>0</v>
      </c>
    </row>
    <row r="85" spans="1:104" ht="20.45" customHeight="1">
      <c r="B85" s="390" t="s">
        <v>334</v>
      </c>
      <c r="C85" s="442">
        <v>21502.190352819998</v>
      </c>
      <c r="D85" s="443">
        <v>6685.1102593100004</v>
      </c>
      <c r="E85" s="443">
        <v>58.329462999999997</v>
      </c>
      <c r="F85" s="443">
        <v>1075.8754578399999</v>
      </c>
      <c r="G85" s="444">
        <v>4670.6362086899999</v>
      </c>
      <c r="H85" s="443">
        <v>2073.88544</v>
      </c>
      <c r="I85" s="443">
        <v>1441.1773410000001</v>
      </c>
      <c r="J85" s="443">
        <v>1299.5601140000001</v>
      </c>
      <c r="K85" s="443">
        <v>696.96374890999994</v>
      </c>
      <c r="L85" s="444">
        <v>125.47086931</v>
      </c>
      <c r="M85" s="443">
        <v>152.79181546000001</v>
      </c>
      <c r="N85" s="443">
        <v>1509.1178843399998</v>
      </c>
      <c r="O85" s="443">
        <v>109.087823</v>
      </c>
      <c r="P85" s="443">
        <v>396.86331261000004</v>
      </c>
      <c r="Q85" s="444">
        <v>3.8373870000000001</v>
      </c>
      <c r="R85" s="443">
        <v>15.2408</v>
      </c>
      <c r="S85" s="443">
        <v>59.990971999999999</v>
      </c>
      <c r="T85" s="443">
        <v>0.24226408999999999</v>
      </c>
      <c r="U85" s="443">
        <v>0.23003799999999999</v>
      </c>
      <c r="V85" s="444">
        <v>0</v>
      </c>
      <c r="W85" s="443">
        <v>7.0323010000000004</v>
      </c>
      <c r="X85" s="443">
        <v>185.62993499999999</v>
      </c>
      <c r="Y85" s="443">
        <v>51.335748000000002</v>
      </c>
      <c r="Z85" s="443">
        <v>0</v>
      </c>
      <c r="AA85" s="444">
        <v>18.046164999999998</v>
      </c>
      <c r="AB85" s="443">
        <v>31.748331</v>
      </c>
      <c r="AC85" s="443">
        <v>48.846691</v>
      </c>
      <c r="AD85" s="443">
        <v>240.17442500000001</v>
      </c>
      <c r="AE85" s="443">
        <v>0</v>
      </c>
      <c r="AF85" s="444">
        <v>0</v>
      </c>
      <c r="AG85" s="443">
        <v>102.21521102</v>
      </c>
      <c r="AH85" s="443">
        <v>9.3947109999999991</v>
      </c>
      <c r="AI85" s="443">
        <v>16.586994000000001</v>
      </c>
      <c r="AJ85" s="443">
        <v>0</v>
      </c>
      <c r="AK85" s="444">
        <v>9.2629719999999995</v>
      </c>
      <c r="AL85" s="443">
        <v>45.386611119999998</v>
      </c>
      <c r="AM85" s="443">
        <v>7.61240059</v>
      </c>
      <c r="AN85" s="443">
        <v>7.7374813899999992</v>
      </c>
      <c r="AO85" s="443">
        <v>105.26114939</v>
      </c>
      <c r="AP85" s="444">
        <v>0</v>
      </c>
      <c r="AQ85" s="443">
        <v>0</v>
      </c>
      <c r="AR85" s="443">
        <v>80.618380999999999</v>
      </c>
      <c r="AS85" s="443">
        <v>0.74977700000000003</v>
      </c>
      <c r="AT85" s="443">
        <v>0.33111099999999999</v>
      </c>
      <c r="AU85" s="444">
        <v>2.6936659999999999</v>
      </c>
      <c r="AV85" s="443">
        <v>17.304117000000002</v>
      </c>
      <c r="AW85" s="443">
        <v>138.79133300000001</v>
      </c>
      <c r="AX85" s="443">
        <v>0.11336275</v>
      </c>
      <c r="AY85" s="443">
        <v>0.90327199999999996</v>
      </c>
      <c r="AZ85" s="444">
        <v>0</v>
      </c>
      <c r="BA85" s="443">
        <v>3.0079999999999998E-3</v>
      </c>
      <c r="BB85" s="443">
        <v>0</v>
      </c>
      <c r="BC85" s="444">
        <v>0</v>
      </c>
      <c r="BE85" s="86">
        <v>0</v>
      </c>
      <c r="BF85" s="86">
        <v>0</v>
      </c>
      <c r="BG85" s="86">
        <v>0</v>
      </c>
      <c r="BH85" s="86">
        <v>0</v>
      </c>
      <c r="BI85" s="86">
        <v>0</v>
      </c>
      <c r="BJ85" s="86">
        <v>0</v>
      </c>
      <c r="BK85" s="86">
        <v>0</v>
      </c>
      <c r="BL85" s="86">
        <v>0</v>
      </c>
      <c r="BM85" s="86">
        <v>0</v>
      </c>
      <c r="BN85" s="86">
        <v>0</v>
      </c>
      <c r="BO85" s="86">
        <v>0</v>
      </c>
      <c r="BP85" s="86">
        <v>0</v>
      </c>
    </row>
    <row r="86" spans="1:104" ht="20.45" customHeight="1">
      <c r="B86" s="390"/>
      <c r="C86" s="442"/>
      <c r="D86" s="443"/>
      <c r="E86" s="443"/>
      <c r="F86" s="443"/>
      <c r="G86" s="444"/>
      <c r="H86" s="443"/>
      <c r="I86" s="443"/>
      <c r="J86" s="443"/>
      <c r="K86" s="443"/>
      <c r="L86" s="444"/>
      <c r="M86" s="443"/>
      <c r="N86" s="443"/>
      <c r="O86" s="443"/>
      <c r="P86" s="443"/>
      <c r="Q86" s="444"/>
      <c r="R86" s="443"/>
      <c r="S86" s="443"/>
      <c r="T86" s="443"/>
      <c r="U86" s="443"/>
      <c r="V86" s="444"/>
      <c r="W86" s="443"/>
      <c r="X86" s="443"/>
      <c r="Y86" s="443"/>
      <c r="Z86" s="443"/>
      <c r="AA86" s="444"/>
      <c r="AB86" s="443"/>
      <c r="AC86" s="443"/>
      <c r="AD86" s="443"/>
      <c r="AE86" s="443"/>
      <c r="AF86" s="444"/>
      <c r="AG86" s="443"/>
      <c r="AH86" s="443"/>
      <c r="AI86" s="443"/>
      <c r="AJ86" s="443"/>
      <c r="AK86" s="444"/>
      <c r="AL86" s="443"/>
      <c r="AM86" s="443"/>
      <c r="AN86" s="443"/>
      <c r="AO86" s="443"/>
      <c r="AP86" s="444"/>
      <c r="AQ86" s="443"/>
      <c r="AR86" s="443"/>
      <c r="AS86" s="443"/>
      <c r="AT86" s="443"/>
      <c r="AU86" s="444"/>
      <c r="AV86" s="443"/>
      <c r="AW86" s="443"/>
      <c r="AX86" s="443"/>
      <c r="AY86" s="443"/>
      <c r="AZ86" s="444"/>
      <c r="BA86" s="443"/>
      <c r="BB86" s="443"/>
      <c r="BC86" s="444"/>
    </row>
    <row r="87" spans="1:104" s="93" customFormat="1" ht="20.45" customHeight="1">
      <c r="A87" s="91"/>
      <c r="B87" s="388" t="s">
        <v>335</v>
      </c>
      <c r="C87" s="439">
        <v>1721714.1126261095</v>
      </c>
      <c r="D87" s="440">
        <v>384966.56534002</v>
      </c>
      <c r="E87" s="440">
        <v>152825.457226</v>
      </c>
      <c r="F87" s="440">
        <v>155401.33492922</v>
      </c>
      <c r="G87" s="441">
        <v>174237.19594470999</v>
      </c>
      <c r="H87" s="440">
        <v>84292.370924999996</v>
      </c>
      <c r="I87" s="440">
        <v>92044.079496000006</v>
      </c>
      <c r="J87" s="440">
        <v>194609.52554999999</v>
      </c>
      <c r="K87" s="440">
        <v>73233.253485979993</v>
      </c>
      <c r="L87" s="441">
        <v>43358.730209900001</v>
      </c>
      <c r="M87" s="440">
        <v>42447.36068405</v>
      </c>
      <c r="N87" s="440">
        <v>15123.363695260001</v>
      </c>
      <c r="O87" s="440">
        <v>8907.5464389999997</v>
      </c>
      <c r="P87" s="440">
        <v>32758.835899879999</v>
      </c>
      <c r="Q87" s="441">
        <v>35267.399365999998</v>
      </c>
      <c r="R87" s="440">
        <v>10237.752422</v>
      </c>
      <c r="S87" s="440">
        <v>22644.694914</v>
      </c>
      <c r="T87" s="440">
        <v>21797.302811699999</v>
      </c>
      <c r="U87" s="440">
        <v>14499.750700000001</v>
      </c>
      <c r="V87" s="441">
        <v>7462.1927260000002</v>
      </c>
      <c r="W87" s="440">
        <v>9900.3665999999994</v>
      </c>
      <c r="X87" s="440">
        <v>5854.854738</v>
      </c>
      <c r="Y87" s="440">
        <v>17249.304284999998</v>
      </c>
      <c r="Z87" s="440">
        <v>8893.1368000000002</v>
      </c>
      <c r="AA87" s="441">
        <v>9959.4329099999995</v>
      </c>
      <c r="AB87" s="440">
        <v>12040.595509000001</v>
      </c>
      <c r="AC87" s="440">
        <v>7476.1432839999998</v>
      </c>
      <c r="AD87" s="440">
        <v>6710.6079669999999</v>
      </c>
      <c r="AE87" s="440">
        <v>16713.297821</v>
      </c>
      <c r="AF87" s="441">
        <v>1164.157768</v>
      </c>
      <c r="AG87" s="440">
        <v>4597.5986670000002</v>
      </c>
      <c r="AH87" s="440">
        <v>9208.8809440000005</v>
      </c>
      <c r="AI87" s="440">
        <v>4533.0414559999999</v>
      </c>
      <c r="AJ87" s="440">
        <v>5444.9505499999996</v>
      </c>
      <c r="AK87" s="441">
        <v>1706.6189730000001</v>
      </c>
      <c r="AL87" s="440">
        <v>1568.9044787100001</v>
      </c>
      <c r="AM87" s="440">
        <v>1834.8043944200001</v>
      </c>
      <c r="AN87" s="440">
        <v>4440.6127776400008</v>
      </c>
      <c r="AO87" s="440">
        <v>1136.0021759799999</v>
      </c>
      <c r="AP87" s="441">
        <v>1291.0310139999999</v>
      </c>
      <c r="AQ87" s="440">
        <v>2258.2118750200002</v>
      </c>
      <c r="AR87" s="440">
        <v>3542.593175</v>
      </c>
      <c r="AS87" s="440">
        <v>1871.2990850000001</v>
      </c>
      <c r="AT87" s="440">
        <v>957.114327</v>
      </c>
      <c r="AU87" s="441">
        <v>1744.1964889999999</v>
      </c>
      <c r="AV87" s="440">
        <v>2466.5020220000001</v>
      </c>
      <c r="AW87" s="440">
        <v>4147.8502230000004</v>
      </c>
      <c r="AX87" s="440">
        <v>3295.3746846199997</v>
      </c>
      <c r="AY87" s="440">
        <v>503.49696299999999</v>
      </c>
      <c r="AZ87" s="441">
        <v>2160.5102360000001</v>
      </c>
      <c r="BA87" s="440">
        <v>610.50486699999999</v>
      </c>
      <c r="BB87" s="440">
        <v>317.40280200000001</v>
      </c>
      <c r="BC87" s="441">
        <v>0</v>
      </c>
      <c r="BD87" s="91"/>
      <c r="BE87" s="91">
        <v>0</v>
      </c>
      <c r="BF87" s="91">
        <v>0</v>
      </c>
      <c r="BG87" s="91">
        <v>0</v>
      </c>
      <c r="BH87" s="91">
        <v>0</v>
      </c>
      <c r="BI87" s="91">
        <v>0</v>
      </c>
      <c r="BJ87" s="91">
        <v>0</v>
      </c>
      <c r="BK87" s="91">
        <v>0</v>
      </c>
      <c r="BL87" s="91">
        <v>0</v>
      </c>
      <c r="BM87" s="91">
        <v>0</v>
      </c>
      <c r="BN87" s="91">
        <v>0</v>
      </c>
      <c r="BO87" s="91">
        <v>0</v>
      </c>
      <c r="BP87" s="91">
        <v>0</v>
      </c>
      <c r="BQ87" s="91"/>
      <c r="BR87" s="91"/>
      <c r="BS87" s="91"/>
      <c r="BT87" s="91"/>
      <c r="BU87" s="91"/>
      <c r="BV87" s="91"/>
      <c r="BW87" s="91"/>
      <c r="BX87" s="91"/>
      <c r="BY87" s="91"/>
      <c r="BZ87" s="91"/>
      <c r="CA87" s="91"/>
      <c r="CB87" s="91"/>
      <c r="CC87" s="91"/>
      <c r="CD87" s="91"/>
      <c r="CE87" s="91"/>
      <c r="CF87" s="91"/>
      <c r="CG87" s="91"/>
      <c r="CH87" s="91"/>
      <c r="CI87" s="91"/>
      <c r="CJ87" s="91"/>
      <c r="CK87" s="91"/>
      <c r="CL87" s="91"/>
      <c r="CM87" s="91"/>
      <c r="CN87" s="91"/>
      <c r="CO87" s="91"/>
      <c r="CP87" s="91"/>
      <c r="CQ87" s="91"/>
      <c r="CR87" s="91"/>
      <c r="CS87" s="91"/>
      <c r="CT87" s="91"/>
      <c r="CU87" s="91"/>
      <c r="CV87" s="91"/>
      <c r="CW87" s="91"/>
      <c r="CX87" s="91"/>
      <c r="CY87" s="91"/>
      <c r="CZ87" s="91"/>
    </row>
    <row r="88" spans="1:104" ht="20.45" customHeight="1">
      <c r="B88" s="390"/>
      <c r="C88" s="442"/>
      <c r="D88" s="443"/>
      <c r="E88" s="443"/>
      <c r="F88" s="443"/>
      <c r="G88" s="444"/>
      <c r="H88" s="443"/>
      <c r="I88" s="443"/>
      <c r="J88" s="443"/>
      <c r="K88" s="443"/>
      <c r="L88" s="444"/>
      <c r="M88" s="443"/>
      <c r="N88" s="443"/>
      <c r="O88" s="443"/>
      <c r="P88" s="443"/>
      <c r="Q88" s="444"/>
      <c r="R88" s="443"/>
      <c r="S88" s="443"/>
      <c r="T88" s="443"/>
      <c r="U88" s="443"/>
      <c r="V88" s="444"/>
      <c r="W88" s="443"/>
      <c r="X88" s="443"/>
      <c r="Y88" s="443"/>
      <c r="Z88" s="443"/>
      <c r="AA88" s="444"/>
      <c r="AB88" s="443"/>
      <c r="AC88" s="443"/>
      <c r="AD88" s="443"/>
      <c r="AE88" s="443"/>
      <c r="AF88" s="444"/>
      <c r="AG88" s="443"/>
      <c r="AH88" s="443"/>
      <c r="AI88" s="443"/>
      <c r="AJ88" s="443"/>
      <c r="AK88" s="444"/>
      <c r="AL88" s="443"/>
      <c r="AM88" s="443"/>
      <c r="AN88" s="443"/>
      <c r="AO88" s="443"/>
      <c r="AP88" s="444"/>
      <c r="AQ88" s="443"/>
      <c r="AR88" s="443"/>
      <c r="AS88" s="443"/>
      <c r="AT88" s="443"/>
      <c r="AU88" s="444"/>
      <c r="AV88" s="443"/>
      <c r="AW88" s="443"/>
      <c r="AX88" s="443"/>
      <c r="AY88" s="443"/>
      <c r="AZ88" s="444"/>
      <c r="BA88" s="443"/>
      <c r="BB88" s="443"/>
      <c r="BC88" s="444"/>
    </row>
    <row r="89" spans="1:104" ht="20.45" customHeight="1">
      <c r="B89" s="390" t="s">
        <v>336</v>
      </c>
      <c r="C89" s="442">
        <v>403423.82359924004</v>
      </c>
      <c r="D89" s="443">
        <v>40002.839900980005</v>
      </c>
      <c r="E89" s="443">
        <v>34702.315285999997</v>
      </c>
      <c r="F89" s="443">
        <v>24887.689920950001</v>
      </c>
      <c r="G89" s="444">
        <v>29894.200014900001</v>
      </c>
      <c r="H89" s="443">
        <v>38318.523168</v>
      </c>
      <c r="I89" s="443">
        <v>13468.335561</v>
      </c>
      <c r="J89" s="443">
        <v>35264.289098000001</v>
      </c>
      <c r="K89" s="443">
        <v>12670.985737360001</v>
      </c>
      <c r="L89" s="444">
        <v>13802.332097840001</v>
      </c>
      <c r="M89" s="443">
        <v>19636.327433330003</v>
      </c>
      <c r="N89" s="443">
        <v>3240.473</v>
      </c>
      <c r="O89" s="443">
        <v>4298.6491120000001</v>
      </c>
      <c r="P89" s="443">
        <v>5990.2223406400008</v>
      </c>
      <c r="Q89" s="444">
        <v>15695.180526</v>
      </c>
      <c r="R89" s="443">
        <v>1697.713573</v>
      </c>
      <c r="S89" s="443">
        <v>7046.465346</v>
      </c>
      <c r="T89" s="443">
        <v>2565.5193507499998</v>
      </c>
      <c r="U89" s="443">
        <v>2825.6425819999999</v>
      </c>
      <c r="V89" s="444">
        <v>831.81755399999997</v>
      </c>
      <c r="W89" s="443">
        <v>3733.2910000000002</v>
      </c>
      <c r="X89" s="443">
        <v>2750.0266900000001</v>
      </c>
      <c r="Y89" s="443">
        <v>16456.840616000001</v>
      </c>
      <c r="Z89" s="443">
        <v>3842.5636549999999</v>
      </c>
      <c r="AA89" s="444">
        <v>3909.2184900000002</v>
      </c>
      <c r="AB89" s="443">
        <v>2833.2790009999999</v>
      </c>
      <c r="AC89" s="443">
        <v>4477.6559999999999</v>
      </c>
      <c r="AD89" s="443">
        <v>3154.8935080000001</v>
      </c>
      <c r="AE89" s="443">
        <v>947.89183100000002</v>
      </c>
      <c r="AF89" s="444">
        <v>895.95183899999995</v>
      </c>
      <c r="AG89" s="443">
        <v>2140</v>
      </c>
      <c r="AH89" s="443">
        <v>3434</v>
      </c>
      <c r="AI89" s="443">
        <v>1616.380576</v>
      </c>
      <c r="AJ89" s="443">
        <v>4500</v>
      </c>
      <c r="AK89" s="444">
        <v>2467.3420759999999</v>
      </c>
      <c r="AL89" s="443">
        <v>2497.2977100100002</v>
      </c>
      <c r="AM89" s="443">
        <v>1540.64942935</v>
      </c>
      <c r="AN89" s="443">
        <v>2600</v>
      </c>
      <c r="AO89" s="443">
        <v>2293.52839571</v>
      </c>
      <c r="AP89" s="444">
        <v>1597.355</v>
      </c>
      <c r="AQ89" s="443">
        <v>2147.018</v>
      </c>
      <c r="AR89" s="443">
        <v>1081.1389999999999</v>
      </c>
      <c r="AS89" s="443">
        <v>1583</v>
      </c>
      <c r="AT89" s="443">
        <v>4878.5736649999999</v>
      </c>
      <c r="AU89" s="444">
        <v>1666.828</v>
      </c>
      <c r="AV89" s="443">
        <v>1650</v>
      </c>
      <c r="AW89" s="443">
        <v>5008.42022</v>
      </c>
      <c r="AX89" s="443">
        <v>4582.3306494199996</v>
      </c>
      <c r="AY89" s="443">
        <v>861</v>
      </c>
      <c r="AZ89" s="444">
        <v>3747.1586950000001</v>
      </c>
      <c r="BA89" s="443">
        <v>977.36794999999995</v>
      </c>
      <c r="BB89" s="443">
        <v>713.3</v>
      </c>
      <c r="BC89" s="444">
        <v>0</v>
      </c>
      <c r="BE89" s="86">
        <v>0</v>
      </c>
      <c r="BF89" s="86">
        <v>0</v>
      </c>
      <c r="BG89" s="86">
        <v>0</v>
      </c>
      <c r="BH89" s="86">
        <v>0</v>
      </c>
      <c r="BI89" s="86">
        <v>0</v>
      </c>
      <c r="BJ89" s="86">
        <v>0</v>
      </c>
      <c r="BK89" s="86">
        <v>0</v>
      </c>
      <c r="BL89" s="86">
        <v>0</v>
      </c>
      <c r="BM89" s="86">
        <v>0</v>
      </c>
      <c r="BN89" s="86">
        <v>0</v>
      </c>
      <c r="BO89" s="86">
        <v>0</v>
      </c>
      <c r="BP89" s="86">
        <v>0</v>
      </c>
    </row>
    <row r="90" spans="1:104" ht="20.45" customHeight="1">
      <c r="B90" s="391" t="s">
        <v>337</v>
      </c>
      <c r="C90" s="442">
        <v>315128.83201134001</v>
      </c>
      <c r="D90" s="443">
        <v>24895.242926900002</v>
      </c>
      <c r="E90" s="443">
        <v>36624.437489999997</v>
      </c>
      <c r="F90" s="443">
        <v>18794.63148145</v>
      </c>
      <c r="G90" s="444">
        <v>25501.969800680003</v>
      </c>
      <c r="H90" s="443">
        <v>6132.2388609999998</v>
      </c>
      <c r="I90" s="443">
        <v>10670.965802000001</v>
      </c>
      <c r="J90" s="443">
        <v>33235.251418</v>
      </c>
      <c r="K90" s="443">
        <v>10896.691720300001</v>
      </c>
      <c r="L90" s="444">
        <v>2989.00570393</v>
      </c>
      <c r="M90" s="443">
        <v>13881.237433329999</v>
      </c>
      <c r="N90" s="443">
        <v>3240.473</v>
      </c>
      <c r="O90" s="443">
        <v>3655.188134</v>
      </c>
      <c r="P90" s="443">
        <v>7502.6820482200001</v>
      </c>
      <c r="Q90" s="444">
        <v>15695.180526</v>
      </c>
      <c r="R90" s="443">
        <v>1697.713573</v>
      </c>
      <c r="S90" s="443">
        <v>7046.465346</v>
      </c>
      <c r="T90" s="443">
        <v>2565.5193507499998</v>
      </c>
      <c r="U90" s="443">
        <v>2700.6425819999999</v>
      </c>
      <c r="V90" s="444">
        <v>831.81755399999997</v>
      </c>
      <c r="W90" s="443">
        <v>3733.2910000000002</v>
      </c>
      <c r="X90" s="443">
        <v>2750.0266900000001</v>
      </c>
      <c r="Y90" s="443">
        <v>16456.840616000001</v>
      </c>
      <c r="Z90" s="443">
        <v>3111.1546509999998</v>
      </c>
      <c r="AA90" s="444">
        <v>2562.5996219999997</v>
      </c>
      <c r="AB90" s="443">
        <v>2833.2790009999999</v>
      </c>
      <c r="AC90" s="443">
        <v>4477.6559999999999</v>
      </c>
      <c r="AD90" s="443">
        <v>2554.8935080000001</v>
      </c>
      <c r="AE90" s="443">
        <v>857.243831</v>
      </c>
      <c r="AF90" s="444">
        <v>895.95183899999995</v>
      </c>
      <c r="AG90" s="443">
        <v>1548.620905</v>
      </c>
      <c r="AH90" s="443">
        <v>3434</v>
      </c>
      <c r="AI90" s="443">
        <v>1486.380576</v>
      </c>
      <c r="AJ90" s="443">
        <v>4500</v>
      </c>
      <c r="AK90" s="444">
        <v>3706.6603410000002</v>
      </c>
      <c r="AL90" s="443">
        <v>1269.0072300100001</v>
      </c>
      <c r="AM90" s="443">
        <v>1540.64942935</v>
      </c>
      <c r="AN90" s="443">
        <v>2600</v>
      </c>
      <c r="AO90" s="443">
        <v>1945.25229571</v>
      </c>
      <c r="AP90" s="444">
        <v>1597.355</v>
      </c>
      <c r="AQ90" s="443">
        <v>2109.518</v>
      </c>
      <c r="AR90" s="443">
        <v>1081.1389999999999</v>
      </c>
      <c r="AS90" s="443">
        <v>1583</v>
      </c>
      <c r="AT90" s="443">
        <v>1738.0844139999999</v>
      </c>
      <c r="AU90" s="444">
        <v>1666.828</v>
      </c>
      <c r="AV90" s="443">
        <v>1650</v>
      </c>
      <c r="AW90" s="443">
        <v>2908.42022</v>
      </c>
      <c r="AX90" s="443">
        <v>4178.5184457100004</v>
      </c>
      <c r="AY90" s="443">
        <v>460</v>
      </c>
      <c r="AZ90" s="444">
        <v>3747.1586950000001</v>
      </c>
      <c r="BA90" s="443">
        <v>897.64795000000004</v>
      </c>
      <c r="BB90" s="443">
        <v>690.3</v>
      </c>
      <c r="BC90" s="444">
        <v>0</v>
      </c>
      <c r="BE90" s="86">
        <v>0</v>
      </c>
      <c r="BF90" s="86">
        <v>0</v>
      </c>
      <c r="BG90" s="86">
        <v>0</v>
      </c>
      <c r="BH90" s="86">
        <v>0</v>
      </c>
      <c r="BI90" s="86">
        <v>0</v>
      </c>
      <c r="BJ90" s="86">
        <v>0</v>
      </c>
      <c r="BK90" s="86">
        <v>0</v>
      </c>
      <c r="BL90" s="86">
        <v>0</v>
      </c>
      <c r="BM90" s="86">
        <v>0</v>
      </c>
      <c r="BN90" s="86">
        <v>0</v>
      </c>
      <c r="BO90" s="86">
        <v>0</v>
      </c>
      <c r="BP90" s="86">
        <v>0</v>
      </c>
    </row>
    <row r="91" spans="1:104" ht="20.45" customHeight="1">
      <c r="B91" s="391" t="s">
        <v>338</v>
      </c>
      <c r="C91" s="442">
        <v>-19857.674653400001</v>
      </c>
      <c r="D91" s="443">
        <v>-752.19195660000003</v>
      </c>
      <c r="E91" s="443">
        <v>-6825.4474810000002</v>
      </c>
      <c r="F91" s="443">
        <v>0</v>
      </c>
      <c r="G91" s="444">
        <v>0</v>
      </c>
      <c r="H91" s="443">
        <v>0</v>
      </c>
      <c r="I91" s="443">
        <v>0</v>
      </c>
      <c r="J91" s="443">
        <v>-9000</v>
      </c>
      <c r="K91" s="443">
        <v>0</v>
      </c>
      <c r="L91" s="444">
        <v>0</v>
      </c>
      <c r="M91" s="443">
        <v>0</v>
      </c>
      <c r="N91" s="443">
        <v>0</v>
      </c>
      <c r="O91" s="443">
        <v>0</v>
      </c>
      <c r="P91" s="443">
        <v>-1517.6106998</v>
      </c>
      <c r="Q91" s="444">
        <v>0</v>
      </c>
      <c r="R91" s="443">
        <v>0</v>
      </c>
      <c r="S91" s="443">
        <v>0</v>
      </c>
      <c r="T91" s="443">
        <v>0</v>
      </c>
      <c r="U91" s="443">
        <v>0</v>
      </c>
      <c r="V91" s="444">
        <v>0</v>
      </c>
      <c r="W91" s="443">
        <v>0</v>
      </c>
      <c r="X91" s="443">
        <v>0</v>
      </c>
      <c r="Y91" s="443">
        <v>0</v>
      </c>
      <c r="Z91" s="443">
        <v>0</v>
      </c>
      <c r="AA91" s="444">
        <v>0</v>
      </c>
      <c r="AB91" s="443">
        <v>0</v>
      </c>
      <c r="AC91" s="443">
        <v>0</v>
      </c>
      <c r="AD91" s="443">
        <v>0</v>
      </c>
      <c r="AE91" s="443">
        <v>0</v>
      </c>
      <c r="AF91" s="444">
        <v>0</v>
      </c>
      <c r="AG91" s="443">
        <v>0</v>
      </c>
      <c r="AH91" s="443">
        <v>0</v>
      </c>
      <c r="AI91" s="443">
        <v>0</v>
      </c>
      <c r="AJ91" s="443">
        <v>0</v>
      </c>
      <c r="AK91" s="444">
        <v>-1762.424516</v>
      </c>
      <c r="AL91" s="443">
        <v>0</v>
      </c>
      <c r="AM91" s="443">
        <v>0</v>
      </c>
      <c r="AN91" s="443">
        <v>0</v>
      </c>
      <c r="AO91" s="443">
        <v>0</v>
      </c>
      <c r="AP91" s="444">
        <v>0</v>
      </c>
      <c r="AQ91" s="443">
        <v>0</v>
      </c>
      <c r="AR91" s="443">
        <v>0</v>
      </c>
      <c r="AS91" s="443">
        <v>0</v>
      </c>
      <c r="AT91" s="443">
        <v>0</v>
      </c>
      <c r="AU91" s="444">
        <v>0</v>
      </c>
      <c r="AV91" s="443">
        <v>0</v>
      </c>
      <c r="AW91" s="443">
        <v>0</v>
      </c>
      <c r="AX91" s="443">
        <v>0</v>
      </c>
      <c r="AY91" s="443">
        <v>0</v>
      </c>
      <c r="AZ91" s="444">
        <v>0</v>
      </c>
      <c r="BA91" s="443">
        <v>0</v>
      </c>
      <c r="BB91" s="443">
        <v>0</v>
      </c>
      <c r="BC91" s="444">
        <v>0</v>
      </c>
      <c r="BE91" s="86">
        <v>0</v>
      </c>
      <c r="BF91" s="86">
        <v>0</v>
      </c>
      <c r="BG91" s="86">
        <v>0</v>
      </c>
      <c r="BH91" s="86">
        <v>0</v>
      </c>
      <c r="BI91" s="86">
        <v>0</v>
      </c>
      <c r="BJ91" s="86">
        <v>0</v>
      </c>
      <c r="BK91" s="86">
        <v>0</v>
      </c>
      <c r="BL91" s="86">
        <v>0</v>
      </c>
      <c r="BM91" s="86">
        <v>0</v>
      </c>
      <c r="BN91" s="86">
        <v>0</v>
      </c>
      <c r="BO91" s="86">
        <v>0</v>
      </c>
      <c r="BP91" s="86">
        <v>0</v>
      </c>
    </row>
    <row r="92" spans="1:104" ht="45.6" customHeight="1">
      <c r="B92" s="398" t="s">
        <v>339</v>
      </c>
      <c r="C92" s="442">
        <v>18093.554081999999</v>
      </c>
      <c r="D92" s="443">
        <v>0</v>
      </c>
      <c r="E92" s="443">
        <v>0</v>
      </c>
      <c r="F92" s="443">
        <v>0</v>
      </c>
      <c r="G92" s="444">
        <v>2564.172</v>
      </c>
      <c r="H92" s="443">
        <v>0</v>
      </c>
      <c r="I92" s="443">
        <v>0</v>
      </c>
      <c r="J92" s="443">
        <v>0</v>
      </c>
      <c r="K92" s="443">
        <v>1035.828</v>
      </c>
      <c r="L92" s="444">
        <v>0</v>
      </c>
      <c r="M92" s="443">
        <v>5100</v>
      </c>
      <c r="N92" s="443">
        <v>0</v>
      </c>
      <c r="O92" s="443">
        <v>380.024</v>
      </c>
      <c r="P92" s="443">
        <v>0</v>
      </c>
      <c r="Q92" s="444">
        <v>0</v>
      </c>
      <c r="R92" s="443">
        <v>0</v>
      </c>
      <c r="S92" s="443">
        <v>0</v>
      </c>
      <c r="T92" s="443">
        <v>0</v>
      </c>
      <c r="U92" s="443">
        <v>125</v>
      </c>
      <c r="V92" s="444">
        <v>0</v>
      </c>
      <c r="W92" s="443">
        <v>0</v>
      </c>
      <c r="X92" s="443">
        <v>0</v>
      </c>
      <c r="Y92" s="443">
        <v>0</v>
      </c>
      <c r="Z92" s="443">
        <v>0</v>
      </c>
      <c r="AA92" s="444">
        <v>0</v>
      </c>
      <c r="AB92" s="443">
        <v>0</v>
      </c>
      <c r="AC92" s="443">
        <v>0</v>
      </c>
      <c r="AD92" s="443">
        <v>600</v>
      </c>
      <c r="AE92" s="443">
        <v>90.647999999999996</v>
      </c>
      <c r="AF92" s="444">
        <v>0</v>
      </c>
      <c r="AG92" s="443">
        <v>0</v>
      </c>
      <c r="AH92" s="443">
        <v>0</v>
      </c>
      <c r="AI92" s="443">
        <v>130</v>
      </c>
      <c r="AJ92" s="443">
        <v>0</v>
      </c>
      <c r="AK92" s="444">
        <v>309.60625099999999</v>
      </c>
      <c r="AL92" s="443">
        <v>1228.2904799999999</v>
      </c>
      <c r="AM92" s="443">
        <v>0</v>
      </c>
      <c r="AN92" s="443">
        <v>0</v>
      </c>
      <c r="AO92" s="443">
        <v>348.27609999999999</v>
      </c>
      <c r="AP92" s="444">
        <v>0</v>
      </c>
      <c r="AQ92" s="443">
        <v>37.5</v>
      </c>
      <c r="AR92" s="443">
        <v>0</v>
      </c>
      <c r="AS92" s="443">
        <v>0</v>
      </c>
      <c r="AT92" s="443">
        <v>3140.489251</v>
      </c>
      <c r="AU92" s="444">
        <v>0</v>
      </c>
      <c r="AV92" s="443">
        <v>0</v>
      </c>
      <c r="AW92" s="443">
        <v>2100</v>
      </c>
      <c r="AX92" s="443">
        <v>400</v>
      </c>
      <c r="AY92" s="443">
        <v>401</v>
      </c>
      <c r="AZ92" s="444">
        <v>0</v>
      </c>
      <c r="BA92" s="443">
        <v>79.72</v>
      </c>
      <c r="BB92" s="443">
        <v>23</v>
      </c>
      <c r="BC92" s="444">
        <v>0</v>
      </c>
      <c r="BE92" s="86">
        <v>0</v>
      </c>
      <c r="BF92" s="86">
        <v>0</v>
      </c>
      <c r="BG92" s="86">
        <v>0</v>
      </c>
      <c r="BH92" s="86">
        <v>0</v>
      </c>
      <c r="BI92" s="86">
        <v>0</v>
      </c>
      <c r="BJ92" s="86">
        <v>0</v>
      </c>
      <c r="BK92" s="86">
        <v>0</v>
      </c>
      <c r="BL92" s="86">
        <v>0</v>
      </c>
      <c r="BM92" s="86">
        <v>0</v>
      </c>
      <c r="BN92" s="86">
        <v>0</v>
      </c>
      <c r="BO92" s="86">
        <v>0</v>
      </c>
      <c r="BP92" s="86">
        <v>0</v>
      </c>
    </row>
    <row r="93" spans="1:104" ht="20.45" customHeight="1">
      <c r="B93" s="391" t="s">
        <v>340</v>
      </c>
      <c r="C93" s="442">
        <v>90059.112159299999</v>
      </c>
      <c r="D93" s="443">
        <v>15859.788930680001</v>
      </c>
      <c r="E93" s="443">
        <v>4903.3252769999999</v>
      </c>
      <c r="F93" s="443">
        <v>6093.0584395000005</v>
      </c>
      <c r="G93" s="444">
        <v>1828.0582142200001</v>
      </c>
      <c r="H93" s="443">
        <v>32186.284306999998</v>
      </c>
      <c r="I93" s="443">
        <v>2797.3697589999997</v>
      </c>
      <c r="J93" s="443">
        <v>11029.037679999999</v>
      </c>
      <c r="K93" s="443">
        <v>738.46601706000001</v>
      </c>
      <c r="L93" s="444">
        <v>10813.32639391</v>
      </c>
      <c r="M93" s="443">
        <v>655.09</v>
      </c>
      <c r="N93" s="443">
        <v>0</v>
      </c>
      <c r="O93" s="443">
        <v>263.43697800000001</v>
      </c>
      <c r="P93" s="443">
        <v>5.15099222</v>
      </c>
      <c r="Q93" s="444">
        <v>0</v>
      </c>
      <c r="R93" s="443">
        <v>0</v>
      </c>
      <c r="S93" s="443">
        <v>0</v>
      </c>
      <c r="T93" s="443">
        <v>0</v>
      </c>
      <c r="U93" s="443">
        <v>0</v>
      </c>
      <c r="V93" s="444">
        <v>0</v>
      </c>
      <c r="W93" s="443">
        <v>0</v>
      </c>
      <c r="X93" s="443">
        <v>0</v>
      </c>
      <c r="Y93" s="443">
        <v>0</v>
      </c>
      <c r="Z93" s="443">
        <v>731.40900399999998</v>
      </c>
      <c r="AA93" s="444">
        <v>1346.618868</v>
      </c>
      <c r="AB93" s="443">
        <v>0</v>
      </c>
      <c r="AC93" s="443">
        <v>0</v>
      </c>
      <c r="AD93" s="443">
        <v>0</v>
      </c>
      <c r="AE93" s="443">
        <v>0</v>
      </c>
      <c r="AF93" s="444">
        <v>0</v>
      </c>
      <c r="AG93" s="443">
        <v>591.37909500000001</v>
      </c>
      <c r="AH93" s="443">
        <v>0</v>
      </c>
      <c r="AI93" s="443">
        <v>0</v>
      </c>
      <c r="AJ93" s="443">
        <v>0</v>
      </c>
      <c r="AK93" s="444">
        <v>213.5</v>
      </c>
      <c r="AL93" s="443">
        <v>0</v>
      </c>
      <c r="AM93" s="443">
        <v>0</v>
      </c>
      <c r="AN93" s="443">
        <v>0</v>
      </c>
      <c r="AO93" s="443">
        <v>0</v>
      </c>
      <c r="AP93" s="444">
        <v>0</v>
      </c>
      <c r="AQ93" s="443">
        <v>0</v>
      </c>
      <c r="AR93" s="443">
        <v>0</v>
      </c>
      <c r="AS93" s="443">
        <v>0</v>
      </c>
      <c r="AT93" s="443">
        <v>0</v>
      </c>
      <c r="AU93" s="444">
        <v>0</v>
      </c>
      <c r="AV93" s="443">
        <v>0</v>
      </c>
      <c r="AW93" s="443">
        <v>0</v>
      </c>
      <c r="AX93" s="443">
        <v>3.8122037099999999</v>
      </c>
      <c r="AY93" s="443">
        <v>0</v>
      </c>
      <c r="AZ93" s="444">
        <v>0</v>
      </c>
      <c r="BA93" s="443">
        <v>0</v>
      </c>
      <c r="BB93" s="443">
        <v>0</v>
      </c>
      <c r="BC93" s="444">
        <v>0</v>
      </c>
      <c r="BE93" s="86">
        <v>0</v>
      </c>
      <c r="BF93" s="86">
        <v>0</v>
      </c>
      <c r="BG93" s="86">
        <v>0</v>
      </c>
      <c r="BH93" s="86">
        <v>0</v>
      </c>
      <c r="BI93" s="86">
        <v>0</v>
      </c>
      <c r="BJ93" s="86">
        <v>0</v>
      </c>
      <c r="BK93" s="86">
        <v>0</v>
      </c>
      <c r="BL93" s="86">
        <v>0</v>
      </c>
      <c r="BM93" s="86">
        <v>0</v>
      </c>
      <c r="BN93" s="86">
        <v>0</v>
      </c>
      <c r="BO93" s="86">
        <v>0</v>
      </c>
      <c r="BP93" s="86">
        <v>0</v>
      </c>
    </row>
    <row r="94" spans="1:104" ht="20.45" customHeight="1">
      <c r="B94" s="391" t="s">
        <v>341</v>
      </c>
      <c r="C94" s="442">
        <v>0</v>
      </c>
      <c r="D94" s="443">
        <v>0</v>
      </c>
      <c r="E94" s="443">
        <v>0</v>
      </c>
      <c r="F94" s="443">
        <v>0</v>
      </c>
      <c r="G94" s="444">
        <v>0</v>
      </c>
      <c r="H94" s="443">
        <v>0</v>
      </c>
      <c r="I94" s="443">
        <v>0</v>
      </c>
      <c r="J94" s="443">
        <v>0</v>
      </c>
      <c r="K94" s="443">
        <v>0</v>
      </c>
      <c r="L94" s="444">
        <v>0</v>
      </c>
      <c r="M94" s="443">
        <v>0</v>
      </c>
      <c r="N94" s="443">
        <v>0</v>
      </c>
      <c r="O94" s="443">
        <v>0</v>
      </c>
      <c r="P94" s="443">
        <v>0</v>
      </c>
      <c r="Q94" s="444">
        <v>0</v>
      </c>
      <c r="R94" s="443">
        <v>0</v>
      </c>
      <c r="S94" s="443">
        <v>0</v>
      </c>
      <c r="T94" s="443">
        <v>0</v>
      </c>
      <c r="U94" s="443">
        <v>0</v>
      </c>
      <c r="V94" s="444">
        <v>0</v>
      </c>
      <c r="W94" s="443">
        <v>0</v>
      </c>
      <c r="X94" s="443">
        <v>0</v>
      </c>
      <c r="Y94" s="443">
        <v>0</v>
      </c>
      <c r="Z94" s="443">
        <v>0</v>
      </c>
      <c r="AA94" s="444">
        <v>0</v>
      </c>
      <c r="AB94" s="443">
        <v>0</v>
      </c>
      <c r="AC94" s="443">
        <v>0</v>
      </c>
      <c r="AD94" s="443">
        <v>0</v>
      </c>
      <c r="AE94" s="443">
        <v>0</v>
      </c>
      <c r="AF94" s="444">
        <v>0</v>
      </c>
      <c r="AG94" s="443">
        <v>0</v>
      </c>
      <c r="AH94" s="443">
        <v>0</v>
      </c>
      <c r="AI94" s="443">
        <v>0</v>
      </c>
      <c r="AJ94" s="443">
        <v>0</v>
      </c>
      <c r="AK94" s="444">
        <v>0</v>
      </c>
      <c r="AL94" s="443">
        <v>0</v>
      </c>
      <c r="AM94" s="443">
        <v>0</v>
      </c>
      <c r="AN94" s="443">
        <v>0</v>
      </c>
      <c r="AO94" s="443">
        <v>0</v>
      </c>
      <c r="AP94" s="444">
        <v>0</v>
      </c>
      <c r="AQ94" s="443">
        <v>0</v>
      </c>
      <c r="AR94" s="443">
        <v>0</v>
      </c>
      <c r="AS94" s="443">
        <v>0</v>
      </c>
      <c r="AT94" s="443">
        <v>0</v>
      </c>
      <c r="AU94" s="444">
        <v>0</v>
      </c>
      <c r="AV94" s="443">
        <v>0</v>
      </c>
      <c r="AW94" s="443">
        <v>0</v>
      </c>
      <c r="AX94" s="443">
        <v>0</v>
      </c>
      <c r="AY94" s="443">
        <v>0</v>
      </c>
      <c r="AZ94" s="444">
        <v>0</v>
      </c>
      <c r="BA94" s="443">
        <v>0</v>
      </c>
      <c r="BB94" s="443">
        <v>0</v>
      </c>
      <c r="BC94" s="444">
        <v>0</v>
      </c>
      <c r="BE94" s="86">
        <v>0</v>
      </c>
      <c r="BF94" s="86">
        <v>0</v>
      </c>
      <c r="BG94" s="86">
        <v>0</v>
      </c>
      <c r="BH94" s="86">
        <v>0</v>
      </c>
      <c r="BI94" s="86">
        <v>0</v>
      </c>
      <c r="BJ94" s="86">
        <v>0</v>
      </c>
      <c r="BK94" s="86">
        <v>0</v>
      </c>
      <c r="BL94" s="86">
        <v>0</v>
      </c>
      <c r="BM94" s="86">
        <v>0</v>
      </c>
      <c r="BN94" s="86">
        <v>0</v>
      </c>
      <c r="BO94" s="86">
        <v>0</v>
      </c>
      <c r="BP94" s="86">
        <v>0</v>
      </c>
    </row>
    <row r="95" spans="1:104" ht="20.45" customHeight="1">
      <c r="B95" s="390" t="s">
        <v>342</v>
      </c>
      <c r="C95" s="442">
        <v>1315290.9177511402</v>
      </c>
      <c r="D95" s="443">
        <v>344963.72543903999</v>
      </c>
      <c r="E95" s="443">
        <v>118123.14194</v>
      </c>
      <c r="F95" s="443">
        <v>130513.64500827</v>
      </c>
      <c r="G95" s="444">
        <v>144342.97607211999</v>
      </c>
      <c r="H95" s="443">
        <v>45973.847757000003</v>
      </c>
      <c r="I95" s="443">
        <v>78575.743935000006</v>
      </c>
      <c r="J95" s="443">
        <v>156346.049597</v>
      </c>
      <c r="K95" s="443">
        <v>60562.267748620005</v>
      </c>
      <c r="L95" s="444">
        <v>29556.389371549998</v>
      </c>
      <c r="M95" s="443">
        <v>22811.03325072</v>
      </c>
      <c r="N95" s="443">
        <v>11882.890695260001</v>
      </c>
      <c r="O95" s="443">
        <v>4608.7877779999999</v>
      </c>
      <c r="P95" s="443">
        <v>26768.612791240001</v>
      </c>
      <c r="Q95" s="444">
        <v>19572.218840000001</v>
      </c>
      <c r="R95" s="443">
        <v>8540.0388490000005</v>
      </c>
      <c r="S95" s="443">
        <v>15598.229568000001</v>
      </c>
      <c r="T95" s="443">
        <v>19231.783460950002</v>
      </c>
      <c r="U95" s="443">
        <v>11674.108118</v>
      </c>
      <c r="V95" s="444">
        <v>6630.3750239999999</v>
      </c>
      <c r="W95" s="443">
        <v>6167.0756000000001</v>
      </c>
      <c r="X95" s="443">
        <v>3104.8280479999999</v>
      </c>
      <c r="Y95" s="443">
        <v>792.46366899999998</v>
      </c>
      <c r="Z95" s="443">
        <v>5050.5731450000003</v>
      </c>
      <c r="AA95" s="444">
        <v>6050.2140449999997</v>
      </c>
      <c r="AB95" s="443">
        <v>9207.3165079999999</v>
      </c>
      <c r="AC95" s="443">
        <v>2998.4872839999998</v>
      </c>
      <c r="AD95" s="443">
        <v>3555.7144589999998</v>
      </c>
      <c r="AE95" s="443">
        <v>15765.405989999999</v>
      </c>
      <c r="AF95" s="444">
        <v>268.20592900000003</v>
      </c>
      <c r="AG95" s="443">
        <v>2457.55368447</v>
      </c>
      <c r="AH95" s="443">
        <v>5774.8809440000005</v>
      </c>
      <c r="AI95" s="443">
        <v>2916.6608799999999</v>
      </c>
      <c r="AJ95" s="443">
        <v>944.95055000000002</v>
      </c>
      <c r="AK95" s="444">
        <v>-760.72310300000004</v>
      </c>
      <c r="AL95" s="443">
        <v>-928.39323129999991</v>
      </c>
      <c r="AM95" s="443">
        <v>294.15496507</v>
      </c>
      <c r="AN95" s="443">
        <v>1840.6127776400001</v>
      </c>
      <c r="AO95" s="443">
        <v>-1157.5262197300001</v>
      </c>
      <c r="AP95" s="444">
        <v>-306.32398599999999</v>
      </c>
      <c r="AQ95" s="443">
        <v>111.19387501999999</v>
      </c>
      <c r="AR95" s="443">
        <v>2461.4541749999999</v>
      </c>
      <c r="AS95" s="443">
        <v>288.29908499999999</v>
      </c>
      <c r="AT95" s="443">
        <v>-3921.4593380000001</v>
      </c>
      <c r="AU95" s="444">
        <v>77.368488999999997</v>
      </c>
      <c r="AV95" s="443">
        <v>816.50202200000001</v>
      </c>
      <c r="AW95" s="443">
        <v>-860.56999699999994</v>
      </c>
      <c r="AX95" s="443">
        <v>-1286.9559647999999</v>
      </c>
      <c r="AY95" s="443">
        <v>-357.50303700000001</v>
      </c>
      <c r="AZ95" s="444">
        <v>-1586.648459</v>
      </c>
      <c r="BA95" s="443">
        <v>-366.86308300000002</v>
      </c>
      <c r="BB95" s="443">
        <v>-395.897198</v>
      </c>
      <c r="BC95" s="444">
        <v>0</v>
      </c>
      <c r="BE95" s="86">
        <v>0</v>
      </c>
      <c r="BF95" s="86">
        <v>0</v>
      </c>
      <c r="BG95" s="86">
        <v>0</v>
      </c>
      <c r="BH95" s="86">
        <v>0</v>
      </c>
      <c r="BI95" s="86">
        <v>0</v>
      </c>
      <c r="BJ95" s="86">
        <v>0</v>
      </c>
      <c r="BK95" s="86">
        <v>0</v>
      </c>
      <c r="BL95" s="86">
        <v>0</v>
      </c>
      <c r="BM95" s="86">
        <v>0</v>
      </c>
      <c r="BN95" s="86">
        <v>0</v>
      </c>
      <c r="BO95" s="86">
        <v>0</v>
      </c>
      <c r="BP95" s="86">
        <v>0</v>
      </c>
    </row>
    <row r="96" spans="1:104" ht="20.45" customHeight="1">
      <c r="B96" s="391" t="s">
        <v>343</v>
      </c>
      <c r="C96" s="442">
        <v>183531.39512637001</v>
      </c>
      <c r="D96" s="443">
        <v>6900.5593515</v>
      </c>
      <c r="E96" s="443">
        <v>35796.540397999997</v>
      </c>
      <c r="F96" s="443">
        <v>18959.170777500003</v>
      </c>
      <c r="G96" s="444">
        <v>16888.988902860001</v>
      </c>
      <c r="H96" s="443">
        <v>15304.477767999999</v>
      </c>
      <c r="I96" s="443">
        <v>10670.965802000001</v>
      </c>
      <c r="J96" s="443">
        <v>22858.264337000001</v>
      </c>
      <c r="K96" s="443">
        <v>6985.3439275399996</v>
      </c>
      <c r="L96" s="444">
        <v>6752.6075149300004</v>
      </c>
      <c r="M96" s="443">
        <v>4049.81037745</v>
      </c>
      <c r="N96" s="443">
        <v>1961.25533122</v>
      </c>
      <c r="O96" s="443">
        <v>604.76846899999998</v>
      </c>
      <c r="P96" s="443">
        <v>18003.35554185</v>
      </c>
      <c r="Q96" s="444">
        <v>2927.4536900000003</v>
      </c>
      <c r="R96" s="443">
        <v>1250.0000199999999</v>
      </c>
      <c r="S96" s="443">
        <v>1194.974776</v>
      </c>
      <c r="T96" s="443">
        <v>2196.4757317499998</v>
      </c>
      <c r="U96" s="443">
        <v>1091.2603179999999</v>
      </c>
      <c r="V96" s="444">
        <v>546.880493</v>
      </c>
      <c r="W96" s="443">
        <v>609.23700599999995</v>
      </c>
      <c r="X96" s="443">
        <v>622.28439800000001</v>
      </c>
      <c r="Y96" s="443">
        <v>48.959524999999999</v>
      </c>
      <c r="Z96" s="443">
        <v>846.28136900000004</v>
      </c>
      <c r="AA96" s="444">
        <v>617.78351599999996</v>
      </c>
      <c r="AB96" s="443">
        <v>845.60876800000005</v>
      </c>
      <c r="AC96" s="443">
        <v>418.91093100000001</v>
      </c>
      <c r="AD96" s="443">
        <v>355.46248800000001</v>
      </c>
      <c r="AE96" s="443">
        <v>895.36317499999996</v>
      </c>
      <c r="AF96" s="444">
        <v>20.787535999999999</v>
      </c>
      <c r="AG96" s="443">
        <v>228.69528228999999</v>
      </c>
      <c r="AH96" s="443">
        <v>608.11372499999993</v>
      </c>
      <c r="AI96" s="443">
        <v>353.23118899999997</v>
      </c>
      <c r="AJ96" s="443">
        <v>746.64929099999995</v>
      </c>
      <c r="AK96" s="444">
        <v>56.310287000000002</v>
      </c>
      <c r="AL96" s="443">
        <v>14.237553589999999</v>
      </c>
      <c r="AM96" s="443">
        <v>75.255199040000008</v>
      </c>
      <c r="AN96" s="443">
        <v>121.71670077</v>
      </c>
      <c r="AO96" s="443">
        <v>1.6623730000000001</v>
      </c>
      <c r="AP96" s="444">
        <v>57.071193999999998</v>
      </c>
      <c r="AQ96" s="443">
        <v>35.500163329999999</v>
      </c>
      <c r="AR96" s="443">
        <v>756.16347699999994</v>
      </c>
      <c r="AS96" s="443">
        <v>35.990681000000002</v>
      </c>
      <c r="AT96" s="443">
        <v>22.036451</v>
      </c>
      <c r="AU96" s="444">
        <v>1.078789</v>
      </c>
      <c r="AV96" s="443">
        <v>121.078964</v>
      </c>
      <c r="AW96" s="443">
        <v>0</v>
      </c>
      <c r="AX96" s="443">
        <v>9.9915577500000001</v>
      </c>
      <c r="AY96" s="443">
        <v>2.1406809999999998</v>
      </c>
      <c r="AZ96" s="444">
        <v>52.04701</v>
      </c>
      <c r="BA96" s="443">
        <v>6.3951599999999997</v>
      </c>
      <c r="BB96" s="443">
        <v>2.1971579999999999</v>
      </c>
      <c r="BC96" s="444">
        <v>0</v>
      </c>
      <c r="BE96" s="86">
        <v>0</v>
      </c>
      <c r="BF96" s="86">
        <v>0</v>
      </c>
      <c r="BG96" s="86">
        <v>0</v>
      </c>
      <c r="BH96" s="86">
        <v>0</v>
      </c>
      <c r="BI96" s="86">
        <v>0</v>
      </c>
      <c r="BJ96" s="86">
        <v>0</v>
      </c>
      <c r="BK96" s="86">
        <v>0</v>
      </c>
      <c r="BL96" s="86">
        <v>0</v>
      </c>
      <c r="BM96" s="86">
        <v>0</v>
      </c>
      <c r="BN96" s="86">
        <v>0</v>
      </c>
      <c r="BO96" s="86">
        <v>0</v>
      </c>
      <c r="BP96" s="86">
        <v>0</v>
      </c>
    </row>
    <row r="97" spans="1:104" ht="20.45" customHeight="1">
      <c r="B97" s="391" t="s">
        <v>344</v>
      </c>
      <c r="C97" s="442">
        <v>1159587.2521928998</v>
      </c>
      <c r="D97" s="443">
        <v>345918.30558422999</v>
      </c>
      <c r="E97" s="443">
        <v>84584.400913999998</v>
      </c>
      <c r="F97" s="443">
        <v>113402.8673574</v>
      </c>
      <c r="G97" s="444">
        <v>140071.58380535</v>
      </c>
      <c r="H97" s="443">
        <v>33563.740738</v>
      </c>
      <c r="I97" s="443">
        <v>68455.822182999997</v>
      </c>
      <c r="J97" s="443">
        <v>134294.69871999999</v>
      </c>
      <c r="K97" s="443">
        <v>52224.738572640003</v>
      </c>
      <c r="L97" s="444">
        <v>22689.610967429999</v>
      </c>
      <c r="M97" s="443">
        <v>18787.180607270002</v>
      </c>
      <c r="N97" s="443">
        <v>10048.63546091</v>
      </c>
      <c r="O97" s="443">
        <v>4110.5325860000003</v>
      </c>
      <c r="P97" s="443">
        <v>8571.1170244200002</v>
      </c>
      <c r="Q97" s="444">
        <v>16644.765149999999</v>
      </c>
      <c r="R97" s="443">
        <v>7251.3808339999996</v>
      </c>
      <c r="S97" s="443">
        <v>14337.627012000001</v>
      </c>
      <c r="T97" s="443">
        <v>17484.100678790001</v>
      </c>
      <c r="U97" s="443">
        <v>10644.74271</v>
      </c>
      <c r="V97" s="444">
        <v>6165.4675049999996</v>
      </c>
      <c r="W97" s="443">
        <v>5555.4373850000002</v>
      </c>
      <c r="X97" s="443">
        <v>2422.7379540000002</v>
      </c>
      <c r="Y97" s="443">
        <v>696.86800900000003</v>
      </c>
      <c r="Z97" s="443">
        <v>4204.291776</v>
      </c>
      <c r="AA97" s="444">
        <v>5388.8545219999996</v>
      </c>
      <c r="AB97" s="443">
        <v>8392.5005070000007</v>
      </c>
      <c r="AC97" s="443">
        <v>2517.9329469999998</v>
      </c>
      <c r="AD97" s="443">
        <v>3310.050553</v>
      </c>
      <c r="AE97" s="443">
        <v>14938.678279</v>
      </c>
      <c r="AF97" s="444">
        <v>246.52695600000001</v>
      </c>
      <c r="AG97" s="443">
        <v>2228.8584021799998</v>
      </c>
      <c r="AH97" s="443">
        <v>5156.232884</v>
      </c>
      <c r="AI97" s="443">
        <v>2584.9453429999999</v>
      </c>
      <c r="AJ97" s="443">
        <v>99.886155000000002</v>
      </c>
      <c r="AK97" s="444">
        <v>-817.03339000000005</v>
      </c>
      <c r="AL97" s="443">
        <v>-942.63078492</v>
      </c>
      <c r="AM97" s="443">
        <v>218.71407683000001</v>
      </c>
      <c r="AN97" s="443">
        <v>1718.8960768699999</v>
      </c>
      <c r="AO97" s="443">
        <v>-1131.0543706600001</v>
      </c>
      <c r="AP97" s="444">
        <v>-363.63251000000002</v>
      </c>
      <c r="AQ97" s="443">
        <v>75.693711690000001</v>
      </c>
      <c r="AR97" s="443">
        <v>1697.2033140000001</v>
      </c>
      <c r="AS97" s="443">
        <v>251.88322400000001</v>
      </c>
      <c r="AT97" s="443">
        <v>-3955.9292820000001</v>
      </c>
      <c r="AU97" s="444">
        <v>76.289699999999996</v>
      </c>
      <c r="AV97" s="443">
        <v>698.85463100000004</v>
      </c>
      <c r="AW97" s="443">
        <v>-863.74364100000003</v>
      </c>
      <c r="AX97" s="443">
        <v>-1296.9701155299999</v>
      </c>
      <c r="AY97" s="443">
        <v>-360.28536500000001</v>
      </c>
      <c r="AZ97" s="444">
        <v>-1644.4452289999999</v>
      </c>
      <c r="BA97" s="443">
        <v>-371.89063900000002</v>
      </c>
      <c r="BB97" s="443">
        <v>-397.78729700000002</v>
      </c>
      <c r="BC97" s="444">
        <v>0</v>
      </c>
      <c r="BE97" s="86">
        <v>0</v>
      </c>
      <c r="BF97" s="86">
        <v>0</v>
      </c>
      <c r="BG97" s="86">
        <v>0</v>
      </c>
      <c r="BH97" s="86">
        <v>0</v>
      </c>
      <c r="BI97" s="86">
        <v>0</v>
      </c>
      <c r="BJ97" s="86">
        <v>0</v>
      </c>
      <c r="BK97" s="86">
        <v>0</v>
      </c>
      <c r="BL97" s="86">
        <v>0</v>
      </c>
      <c r="BM97" s="86">
        <v>0</v>
      </c>
      <c r="BN97" s="86">
        <v>0</v>
      </c>
      <c r="BO97" s="86">
        <v>0</v>
      </c>
      <c r="BP97" s="86">
        <v>0</v>
      </c>
    </row>
    <row r="98" spans="1:104" ht="20.45" customHeight="1">
      <c r="B98" s="391" t="s">
        <v>345</v>
      </c>
      <c r="C98" s="442">
        <v>-27838.444586130001</v>
      </c>
      <c r="D98" s="443">
        <v>-7855.1394966899998</v>
      </c>
      <c r="E98" s="443">
        <v>-2257.7993719999999</v>
      </c>
      <c r="F98" s="443">
        <v>-1848.3931266300001</v>
      </c>
      <c r="G98" s="444">
        <v>-12617.59663609</v>
      </c>
      <c r="H98" s="443">
        <v>-2894.3707490000002</v>
      </c>
      <c r="I98" s="443">
        <v>-561.22236599999997</v>
      </c>
      <c r="J98" s="443">
        <v>-806.91345999999999</v>
      </c>
      <c r="K98" s="443">
        <v>1352.1852484400001</v>
      </c>
      <c r="L98" s="444">
        <v>114.17088919</v>
      </c>
      <c r="M98" s="443">
        <v>-25.957733999999999</v>
      </c>
      <c r="N98" s="443">
        <v>-127.00009687000001</v>
      </c>
      <c r="O98" s="443">
        <v>-106.513277</v>
      </c>
      <c r="P98" s="443">
        <v>194.14022496999999</v>
      </c>
      <c r="Q98" s="444">
        <v>0</v>
      </c>
      <c r="R98" s="443">
        <v>38.121293000000001</v>
      </c>
      <c r="S98" s="443">
        <v>65.627780000000001</v>
      </c>
      <c r="T98" s="443">
        <v>-448.79294958999998</v>
      </c>
      <c r="U98" s="443">
        <v>-61.894910000000003</v>
      </c>
      <c r="V98" s="444">
        <v>-81.972973999999994</v>
      </c>
      <c r="W98" s="443">
        <v>2.4012090000000001</v>
      </c>
      <c r="X98" s="443">
        <v>59.805695999999998</v>
      </c>
      <c r="Y98" s="443">
        <v>46.636135000000003</v>
      </c>
      <c r="Z98" s="443">
        <v>0</v>
      </c>
      <c r="AA98" s="444">
        <v>43.576006999999997</v>
      </c>
      <c r="AB98" s="443">
        <v>-30.792767000000001</v>
      </c>
      <c r="AC98" s="443">
        <v>61.643405999999999</v>
      </c>
      <c r="AD98" s="443">
        <v>-109.798582</v>
      </c>
      <c r="AE98" s="443">
        <v>-68.635463999999999</v>
      </c>
      <c r="AF98" s="444">
        <v>0.89143700000000003</v>
      </c>
      <c r="AG98" s="443">
        <v>0</v>
      </c>
      <c r="AH98" s="443">
        <v>10.534335</v>
      </c>
      <c r="AI98" s="443">
        <v>-21.515651999999999</v>
      </c>
      <c r="AJ98" s="443">
        <v>98.415103999999999</v>
      </c>
      <c r="AK98" s="444">
        <v>0</v>
      </c>
      <c r="AL98" s="443">
        <v>2.9999999999999997E-8</v>
      </c>
      <c r="AM98" s="443">
        <v>0.1856892</v>
      </c>
      <c r="AN98" s="443">
        <v>0</v>
      </c>
      <c r="AO98" s="443">
        <v>-28.13422207</v>
      </c>
      <c r="AP98" s="444">
        <v>0.23733000000000001</v>
      </c>
      <c r="AQ98" s="443">
        <v>0</v>
      </c>
      <c r="AR98" s="443">
        <v>8.0873840000000001</v>
      </c>
      <c r="AS98" s="443">
        <v>0.42518</v>
      </c>
      <c r="AT98" s="443">
        <v>12.433493</v>
      </c>
      <c r="AU98" s="444">
        <v>0</v>
      </c>
      <c r="AV98" s="443">
        <v>-3.4315730000000002</v>
      </c>
      <c r="AW98" s="443">
        <v>3.1736439999999999</v>
      </c>
      <c r="AX98" s="443">
        <v>2.2592979999999999E-2</v>
      </c>
      <c r="AY98" s="443">
        <v>0.64164699999999997</v>
      </c>
      <c r="AZ98" s="444">
        <v>5.7497600000000002</v>
      </c>
      <c r="BA98" s="443">
        <v>-1.367604</v>
      </c>
      <c r="BB98" s="443">
        <v>-0.30705900000000003</v>
      </c>
      <c r="BC98" s="444">
        <v>0</v>
      </c>
      <c r="BE98" s="86">
        <v>0</v>
      </c>
      <c r="BF98" s="86">
        <v>0</v>
      </c>
      <c r="BG98" s="86">
        <v>0</v>
      </c>
      <c r="BH98" s="86">
        <v>0</v>
      </c>
      <c r="BI98" s="86">
        <v>0</v>
      </c>
      <c r="BJ98" s="86">
        <v>0</v>
      </c>
      <c r="BK98" s="86">
        <v>0</v>
      </c>
      <c r="BL98" s="86">
        <v>0</v>
      </c>
      <c r="BM98" s="86">
        <v>0</v>
      </c>
      <c r="BN98" s="86">
        <v>0</v>
      </c>
      <c r="BO98" s="86">
        <v>0</v>
      </c>
      <c r="BP98" s="86">
        <v>0</v>
      </c>
    </row>
    <row r="99" spans="1:104" ht="20.45" customHeight="1">
      <c r="B99" s="400" t="s">
        <v>346</v>
      </c>
      <c r="C99" s="442">
        <v>5211.3554033900009</v>
      </c>
      <c r="D99" s="443">
        <v>406.89038098999998</v>
      </c>
      <c r="E99" s="443">
        <v>-835.91495099999997</v>
      </c>
      <c r="F99" s="443">
        <v>-460.85864314000003</v>
      </c>
      <c r="G99" s="444">
        <v>3449.2175277900001</v>
      </c>
      <c r="H99" s="443">
        <v>293.31557299999997</v>
      </c>
      <c r="I99" s="443">
        <v>200.83623399999999</v>
      </c>
      <c r="J99" s="443">
        <v>0</v>
      </c>
      <c r="K99" s="443">
        <v>1962.7307309400001</v>
      </c>
      <c r="L99" s="444">
        <v>0</v>
      </c>
      <c r="M99" s="443">
        <v>0</v>
      </c>
      <c r="N99" s="443">
        <v>2.6570110599999999</v>
      </c>
      <c r="O99" s="443">
        <v>0</v>
      </c>
      <c r="P99" s="443">
        <v>268.60171514000001</v>
      </c>
      <c r="Q99" s="444">
        <v>0</v>
      </c>
      <c r="R99" s="443">
        <v>0</v>
      </c>
      <c r="S99" s="443">
        <v>30.937946</v>
      </c>
      <c r="T99" s="443">
        <v>-450.36968258999997</v>
      </c>
      <c r="U99" s="443">
        <v>8.7380820000000003</v>
      </c>
      <c r="V99" s="444">
        <v>0</v>
      </c>
      <c r="W99" s="443">
        <v>0</v>
      </c>
      <c r="X99" s="443">
        <v>49.479692999999997</v>
      </c>
      <c r="Y99" s="443">
        <v>24.583079999999999</v>
      </c>
      <c r="Z99" s="443">
        <v>0</v>
      </c>
      <c r="AA99" s="444">
        <v>34.621034999999999</v>
      </c>
      <c r="AB99" s="443">
        <v>0</v>
      </c>
      <c r="AC99" s="443">
        <v>78.876478000000006</v>
      </c>
      <c r="AD99" s="443">
        <v>25.643035999999999</v>
      </c>
      <c r="AE99" s="443">
        <v>0</v>
      </c>
      <c r="AF99" s="444">
        <v>0</v>
      </c>
      <c r="AG99" s="443">
        <v>0</v>
      </c>
      <c r="AH99" s="443">
        <v>7.4301339999999998</v>
      </c>
      <c r="AI99" s="443">
        <v>-0.88710299999999997</v>
      </c>
      <c r="AJ99" s="443">
        <v>98.608609000000001</v>
      </c>
      <c r="AK99" s="444">
        <v>0</v>
      </c>
      <c r="AL99" s="443">
        <v>0</v>
      </c>
      <c r="AM99" s="443">
        <v>0.1856892</v>
      </c>
      <c r="AN99" s="443">
        <v>0</v>
      </c>
      <c r="AO99" s="443">
        <v>0</v>
      </c>
      <c r="AP99" s="444">
        <v>0.23733000000000001</v>
      </c>
      <c r="AQ99" s="443">
        <v>0</v>
      </c>
      <c r="AR99" s="443">
        <v>0</v>
      </c>
      <c r="AS99" s="443">
        <v>0</v>
      </c>
      <c r="AT99" s="443">
        <v>12.289982999999999</v>
      </c>
      <c r="AU99" s="444">
        <v>0</v>
      </c>
      <c r="AV99" s="443">
        <v>0</v>
      </c>
      <c r="AW99" s="443">
        <v>3.5055149999999999</v>
      </c>
      <c r="AX99" s="443">
        <v>0</v>
      </c>
      <c r="AY99" s="443">
        <v>0</v>
      </c>
      <c r="AZ99" s="444">
        <v>0</v>
      </c>
      <c r="BA99" s="443">
        <v>0</v>
      </c>
      <c r="BB99" s="443">
        <v>0</v>
      </c>
      <c r="BC99" s="444">
        <v>0</v>
      </c>
      <c r="BE99" s="86">
        <v>0</v>
      </c>
      <c r="BF99" s="86">
        <v>0</v>
      </c>
      <c r="BG99" s="86">
        <v>0</v>
      </c>
      <c r="BH99" s="86">
        <v>0</v>
      </c>
      <c r="BI99" s="86">
        <v>0</v>
      </c>
      <c r="BJ99" s="86">
        <v>0</v>
      </c>
      <c r="BK99" s="86">
        <v>0</v>
      </c>
      <c r="BL99" s="86">
        <v>0</v>
      </c>
      <c r="BM99" s="86">
        <v>0</v>
      </c>
      <c r="BN99" s="86">
        <v>0</v>
      </c>
      <c r="BO99" s="86">
        <v>0</v>
      </c>
      <c r="BP99" s="86">
        <v>0</v>
      </c>
    </row>
    <row r="100" spans="1:104" ht="39" customHeight="1">
      <c r="B100" s="400" t="s">
        <v>347</v>
      </c>
      <c r="C100" s="442">
        <v>-604.54871915000012</v>
      </c>
      <c r="D100" s="443">
        <v>-5.0999999999999999E-7</v>
      </c>
      <c r="E100" s="443">
        <v>1407.2679889999999</v>
      </c>
      <c r="F100" s="443">
        <v>1238.0091145699998</v>
      </c>
      <c r="G100" s="444">
        <v>-18.41582678</v>
      </c>
      <c r="H100" s="443">
        <v>-54.176000999999999</v>
      </c>
      <c r="I100" s="443">
        <v>-516.75895800000001</v>
      </c>
      <c r="J100" s="443">
        <v>-2449.7108480000002</v>
      </c>
      <c r="K100" s="443">
        <v>-20.874266410000001</v>
      </c>
      <c r="L100" s="444">
        <v>26.509145190000002</v>
      </c>
      <c r="M100" s="443">
        <v>0</v>
      </c>
      <c r="N100" s="443">
        <v>0</v>
      </c>
      <c r="O100" s="443">
        <v>-105.271314</v>
      </c>
      <c r="P100" s="443">
        <v>0.14950182999999997</v>
      </c>
      <c r="Q100" s="444">
        <v>0</v>
      </c>
      <c r="R100" s="443">
        <v>3.5444909999999998</v>
      </c>
      <c r="S100" s="443">
        <v>0</v>
      </c>
      <c r="T100" s="443">
        <v>0</v>
      </c>
      <c r="U100" s="443">
        <v>-10.416824</v>
      </c>
      <c r="V100" s="444">
        <v>0</v>
      </c>
      <c r="W100" s="443">
        <v>2.4012090000000001</v>
      </c>
      <c r="X100" s="443">
        <v>0</v>
      </c>
      <c r="Y100" s="443">
        <v>0</v>
      </c>
      <c r="Z100" s="443">
        <v>0</v>
      </c>
      <c r="AA100" s="444">
        <v>10.213588</v>
      </c>
      <c r="AB100" s="443">
        <v>0</v>
      </c>
      <c r="AC100" s="443">
        <v>0</v>
      </c>
      <c r="AD100" s="443">
        <v>-70.011589999999998</v>
      </c>
      <c r="AE100" s="443">
        <v>0</v>
      </c>
      <c r="AF100" s="444">
        <v>0</v>
      </c>
      <c r="AG100" s="443">
        <v>0</v>
      </c>
      <c r="AH100" s="443">
        <v>0</v>
      </c>
      <c r="AI100" s="443">
        <v>-18.628934999999998</v>
      </c>
      <c r="AJ100" s="443">
        <v>0</v>
      </c>
      <c r="AK100" s="444">
        <v>0</v>
      </c>
      <c r="AL100" s="443">
        <v>2.9999999999999997E-8</v>
      </c>
      <c r="AM100" s="443">
        <v>0</v>
      </c>
      <c r="AN100" s="443">
        <v>0</v>
      </c>
      <c r="AO100" s="443">
        <v>-28.37919407</v>
      </c>
      <c r="AP100" s="444">
        <v>0</v>
      </c>
      <c r="AQ100" s="443">
        <v>0</v>
      </c>
      <c r="AR100" s="443">
        <v>0</v>
      </c>
      <c r="AS100" s="443">
        <v>0</v>
      </c>
      <c r="AT100" s="443">
        <v>0</v>
      </c>
      <c r="AU100" s="444">
        <v>0</v>
      </c>
      <c r="AV100" s="443">
        <v>0</v>
      </c>
      <c r="AW100" s="443">
        <v>0</v>
      </c>
      <c r="AX100" s="443">
        <v>0</v>
      </c>
      <c r="AY100" s="443">
        <v>0</v>
      </c>
      <c r="AZ100" s="444">
        <v>0</v>
      </c>
      <c r="BA100" s="443">
        <v>0</v>
      </c>
      <c r="BB100" s="443">
        <v>0</v>
      </c>
      <c r="BC100" s="444">
        <v>0</v>
      </c>
      <c r="BE100" s="86">
        <v>0</v>
      </c>
      <c r="BF100" s="86">
        <v>0</v>
      </c>
      <c r="BG100" s="86">
        <v>0</v>
      </c>
      <c r="BH100" s="86">
        <v>0</v>
      </c>
      <c r="BI100" s="86">
        <v>0</v>
      </c>
      <c r="BJ100" s="86">
        <v>0</v>
      </c>
      <c r="BK100" s="86">
        <v>0</v>
      </c>
      <c r="BL100" s="86">
        <v>0</v>
      </c>
      <c r="BM100" s="86">
        <v>0</v>
      </c>
      <c r="BN100" s="86">
        <v>0</v>
      </c>
      <c r="BO100" s="86">
        <v>0</v>
      </c>
      <c r="BP100" s="86">
        <v>0</v>
      </c>
    </row>
    <row r="101" spans="1:104" ht="41.25" customHeight="1">
      <c r="B101" s="400" t="s">
        <v>348</v>
      </c>
      <c r="C101" s="442">
        <v>0</v>
      </c>
      <c r="D101" s="443">
        <v>0</v>
      </c>
      <c r="E101" s="443">
        <v>0</v>
      </c>
      <c r="F101" s="443">
        <v>0</v>
      </c>
      <c r="G101" s="444">
        <v>0</v>
      </c>
      <c r="H101" s="443">
        <v>0</v>
      </c>
      <c r="I101" s="443">
        <v>0</v>
      </c>
      <c r="J101" s="443">
        <v>0</v>
      </c>
      <c r="K101" s="443">
        <v>0</v>
      </c>
      <c r="L101" s="444">
        <v>0</v>
      </c>
      <c r="M101" s="443">
        <v>0</v>
      </c>
      <c r="N101" s="443">
        <v>0</v>
      </c>
      <c r="O101" s="443">
        <v>0</v>
      </c>
      <c r="P101" s="443">
        <v>0</v>
      </c>
      <c r="Q101" s="444">
        <v>0</v>
      </c>
      <c r="R101" s="443">
        <v>0</v>
      </c>
      <c r="S101" s="443">
        <v>0</v>
      </c>
      <c r="T101" s="443">
        <v>0</v>
      </c>
      <c r="U101" s="443">
        <v>0</v>
      </c>
      <c r="V101" s="444">
        <v>0</v>
      </c>
      <c r="W101" s="443">
        <v>0</v>
      </c>
      <c r="X101" s="443">
        <v>0</v>
      </c>
      <c r="Y101" s="443">
        <v>0</v>
      </c>
      <c r="Z101" s="443">
        <v>0</v>
      </c>
      <c r="AA101" s="444">
        <v>0</v>
      </c>
      <c r="AB101" s="443">
        <v>0</v>
      </c>
      <c r="AC101" s="443">
        <v>0</v>
      </c>
      <c r="AD101" s="443">
        <v>0</v>
      </c>
      <c r="AE101" s="443">
        <v>0</v>
      </c>
      <c r="AF101" s="444">
        <v>0</v>
      </c>
      <c r="AG101" s="443">
        <v>0</v>
      </c>
      <c r="AH101" s="443">
        <v>0</v>
      </c>
      <c r="AI101" s="443">
        <v>0</v>
      </c>
      <c r="AJ101" s="443">
        <v>0</v>
      </c>
      <c r="AK101" s="444">
        <v>0</v>
      </c>
      <c r="AL101" s="443">
        <v>0</v>
      </c>
      <c r="AM101" s="443">
        <v>0</v>
      </c>
      <c r="AN101" s="443">
        <v>0</v>
      </c>
      <c r="AO101" s="443">
        <v>0</v>
      </c>
      <c r="AP101" s="444">
        <v>0</v>
      </c>
      <c r="AQ101" s="443">
        <v>0</v>
      </c>
      <c r="AR101" s="443">
        <v>0</v>
      </c>
      <c r="AS101" s="443">
        <v>0</v>
      </c>
      <c r="AT101" s="443">
        <v>0</v>
      </c>
      <c r="AU101" s="444">
        <v>0</v>
      </c>
      <c r="AV101" s="443">
        <v>0</v>
      </c>
      <c r="AW101" s="443">
        <v>0</v>
      </c>
      <c r="AX101" s="443">
        <v>0</v>
      </c>
      <c r="AY101" s="443">
        <v>0</v>
      </c>
      <c r="AZ101" s="444">
        <v>0</v>
      </c>
      <c r="BA101" s="443">
        <v>0</v>
      </c>
      <c r="BB101" s="443">
        <v>0</v>
      </c>
      <c r="BC101" s="444">
        <v>0</v>
      </c>
      <c r="BE101" s="86">
        <v>0</v>
      </c>
      <c r="BF101" s="86">
        <v>0</v>
      </c>
      <c r="BG101" s="86">
        <v>0</v>
      </c>
      <c r="BH101" s="86">
        <v>0</v>
      </c>
      <c r="BI101" s="86">
        <v>0</v>
      </c>
      <c r="BJ101" s="86">
        <v>0</v>
      </c>
      <c r="BK101" s="86">
        <v>0</v>
      </c>
      <c r="BL101" s="86">
        <v>0</v>
      </c>
      <c r="BM101" s="86">
        <v>0</v>
      </c>
      <c r="BN101" s="86">
        <v>0</v>
      </c>
      <c r="BO101" s="86">
        <v>0</v>
      </c>
      <c r="BP101" s="86">
        <v>0</v>
      </c>
    </row>
    <row r="102" spans="1:104" ht="20.45" customHeight="1">
      <c r="B102" s="400" t="s">
        <v>349</v>
      </c>
      <c r="C102" s="442">
        <v>-34391.390426929989</v>
      </c>
      <c r="D102" s="443">
        <v>-8262.02987717</v>
      </c>
      <c r="E102" s="443">
        <v>-2838.5024370000001</v>
      </c>
      <c r="F102" s="443">
        <v>-2803.0279526199997</v>
      </c>
      <c r="G102" s="444">
        <v>-16048.398337099999</v>
      </c>
      <c r="H102" s="443">
        <v>-3133.5103210000002</v>
      </c>
      <c r="I102" s="443">
        <v>-245.29964200000001</v>
      </c>
      <c r="J102" s="443">
        <v>-122.17130899999999</v>
      </c>
      <c r="K102" s="443">
        <v>-589.67121609000003</v>
      </c>
      <c r="L102" s="444">
        <v>87.661743999999999</v>
      </c>
      <c r="M102" s="443">
        <v>-25.957733999999999</v>
      </c>
      <c r="N102" s="443">
        <v>-129.65710793</v>
      </c>
      <c r="O102" s="443">
        <v>-1.2419629999999999</v>
      </c>
      <c r="P102" s="443">
        <v>-74.610991999999996</v>
      </c>
      <c r="Q102" s="444">
        <v>0</v>
      </c>
      <c r="R102" s="443">
        <v>34.576802000000001</v>
      </c>
      <c r="S102" s="443">
        <v>34.689833999999998</v>
      </c>
      <c r="T102" s="443">
        <v>1.5767329999999999</v>
      </c>
      <c r="U102" s="443">
        <v>-60.216168000000003</v>
      </c>
      <c r="V102" s="444">
        <v>-81.972973999999994</v>
      </c>
      <c r="W102" s="443">
        <v>0</v>
      </c>
      <c r="X102" s="443">
        <v>10.326003</v>
      </c>
      <c r="Y102" s="443">
        <v>22.053055000000001</v>
      </c>
      <c r="Z102" s="443">
        <v>0</v>
      </c>
      <c r="AA102" s="444">
        <v>-1.258616</v>
      </c>
      <c r="AB102" s="443">
        <v>-25.128844999999998</v>
      </c>
      <c r="AC102" s="443">
        <v>-17.233072</v>
      </c>
      <c r="AD102" s="443">
        <v>-65.430027999999993</v>
      </c>
      <c r="AE102" s="443">
        <v>-68.635463999999999</v>
      </c>
      <c r="AF102" s="444">
        <v>0.89143700000000003</v>
      </c>
      <c r="AG102" s="443">
        <v>0</v>
      </c>
      <c r="AH102" s="443">
        <v>3.1042010000000002</v>
      </c>
      <c r="AI102" s="443">
        <v>-1.999614</v>
      </c>
      <c r="AJ102" s="443">
        <v>-0.19350500000000001</v>
      </c>
      <c r="AK102" s="444">
        <v>0</v>
      </c>
      <c r="AL102" s="443">
        <v>0</v>
      </c>
      <c r="AM102" s="443">
        <v>0</v>
      </c>
      <c r="AN102" s="443">
        <v>0</v>
      </c>
      <c r="AO102" s="443">
        <v>0.244972</v>
      </c>
      <c r="AP102" s="444">
        <v>0</v>
      </c>
      <c r="AQ102" s="443">
        <v>0</v>
      </c>
      <c r="AR102" s="443">
        <v>8.0873840000000001</v>
      </c>
      <c r="AS102" s="443">
        <v>0.42518</v>
      </c>
      <c r="AT102" s="443">
        <v>0.14351</v>
      </c>
      <c r="AU102" s="444">
        <v>0</v>
      </c>
      <c r="AV102" s="443">
        <v>-3.4315730000000002</v>
      </c>
      <c r="AW102" s="443">
        <v>-0.33187100000000003</v>
      </c>
      <c r="AX102" s="443">
        <v>2.2592979999999999E-2</v>
      </c>
      <c r="AY102" s="443">
        <v>0.64164699999999997</v>
      </c>
      <c r="AZ102" s="444">
        <v>5.7497600000000002</v>
      </c>
      <c r="BA102" s="443">
        <v>-1.367604</v>
      </c>
      <c r="BB102" s="443">
        <v>-0.30705900000000003</v>
      </c>
      <c r="BC102" s="444">
        <v>0</v>
      </c>
      <c r="BE102" s="86">
        <v>0</v>
      </c>
      <c r="BF102" s="86">
        <v>0</v>
      </c>
      <c r="BG102" s="86">
        <v>0</v>
      </c>
      <c r="BH102" s="86">
        <v>0</v>
      </c>
      <c r="BI102" s="86">
        <v>0</v>
      </c>
      <c r="BJ102" s="86">
        <v>0</v>
      </c>
      <c r="BK102" s="86">
        <v>0</v>
      </c>
      <c r="BL102" s="86">
        <v>0</v>
      </c>
      <c r="BM102" s="86">
        <v>0</v>
      </c>
      <c r="BN102" s="86">
        <v>0</v>
      </c>
      <c r="BO102" s="86">
        <v>0</v>
      </c>
      <c r="BP102" s="86">
        <v>0</v>
      </c>
    </row>
    <row r="103" spans="1:104" ht="20.45" customHeight="1">
      <c r="B103" s="400" t="s">
        <v>350</v>
      </c>
      <c r="C103" s="442">
        <v>373.17522156000007</v>
      </c>
      <c r="D103" s="443">
        <v>0</v>
      </c>
      <c r="E103" s="443">
        <v>9.3500270000000008</v>
      </c>
      <c r="F103" s="443">
        <v>177.48435456000001</v>
      </c>
      <c r="G103" s="444">
        <v>0</v>
      </c>
      <c r="H103" s="443">
        <v>0</v>
      </c>
      <c r="I103" s="443">
        <v>0</v>
      </c>
      <c r="J103" s="443">
        <v>192.004762</v>
      </c>
      <c r="K103" s="443">
        <v>0</v>
      </c>
      <c r="L103" s="444">
        <v>0</v>
      </c>
      <c r="M103" s="443">
        <v>0</v>
      </c>
      <c r="N103" s="443">
        <v>0</v>
      </c>
      <c r="O103" s="443">
        <v>0</v>
      </c>
      <c r="P103" s="443">
        <v>0</v>
      </c>
      <c r="Q103" s="444">
        <v>0</v>
      </c>
      <c r="R103" s="443">
        <v>0</v>
      </c>
      <c r="S103" s="443">
        <v>0</v>
      </c>
      <c r="T103" s="443">
        <v>0</v>
      </c>
      <c r="U103" s="443">
        <v>0</v>
      </c>
      <c r="V103" s="444">
        <v>0</v>
      </c>
      <c r="W103" s="443">
        <v>0</v>
      </c>
      <c r="X103" s="443">
        <v>0</v>
      </c>
      <c r="Y103" s="443">
        <v>0</v>
      </c>
      <c r="Z103" s="443">
        <v>0</v>
      </c>
      <c r="AA103" s="444">
        <v>0</v>
      </c>
      <c r="AB103" s="443">
        <v>-5.6639220000000003</v>
      </c>
      <c r="AC103" s="443">
        <v>0</v>
      </c>
      <c r="AD103" s="443">
        <v>0</v>
      </c>
      <c r="AE103" s="443">
        <v>0</v>
      </c>
      <c r="AF103" s="444">
        <v>0</v>
      </c>
      <c r="AG103" s="443">
        <v>0</v>
      </c>
      <c r="AH103" s="443">
        <v>0</v>
      </c>
      <c r="AI103" s="443">
        <v>0</v>
      </c>
      <c r="AJ103" s="443">
        <v>0</v>
      </c>
      <c r="AK103" s="444">
        <v>0</v>
      </c>
      <c r="AL103" s="443">
        <v>0</v>
      </c>
      <c r="AM103" s="443">
        <v>0</v>
      </c>
      <c r="AN103" s="443">
        <v>0</v>
      </c>
      <c r="AO103" s="443">
        <v>0</v>
      </c>
      <c r="AP103" s="444">
        <v>0</v>
      </c>
      <c r="AQ103" s="443">
        <v>0</v>
      </c>
      <c r="AR103" s="443">
        <v>0</v>
      </c>
      <c r="AS103" s="443">
        <v>0</v>
      </c>
      <c r="AT103" s="443">
        <v>0</v>
      </c>
      <c r="AU103" s="444">
        <v>0</v>
      </c>
      <c r="AV103" s="443">
        <v>0</v>
      </c>
      <c r="AW103" s="443">
        <v>0</v>
      </c>
      <c r="AX103" s="443">
        <v>0</v>
      </c>
      <c r="AY103" s="443">
        <v>0</v>
      </c>
      <c r="AZ103" s="444">
        <v>0</v>
      </c>
      <c r="BA103" s="443">
        <v>0</v>
      </c>
      <c r="BB103" s="443">
        <v>0</v>
      </c>
      <c r="BC103" s="444">
        <v>0</v>
      </c>
      <c r="BE103" s="86">
        <v>0</v>
      </c>
      <c r="BF103" s="86">
        <v>0</v>
      </c>
      <c r="BG103" s="86">
        <v>0</v>
      </c>
      <c r="BH103" s="86">
        <v>0</v>
      </c>
      <c r="BI103" s="86">
        <v>0</v>
      </c>
      <c r="BJ103" s="86">
        <v>0</v>
      </c>
      <c r="BK103" s="86">
        <v>0</v>
      </c>
      <c r="BL103" s="86">
        <v>0</v>
      </c>
      <c r="BM103" s="86">
        <v>0</v>
      </c>
      <c r="BN103" s="86">
        <v>0</v>
      </c>
      <c r="BO103" s="86">
        <v>0</v>
      </c>
      <c r="BP103" s="86">
        <v>0</v>
      </c>
    </row>
    <row r="104" spans="1:104" ht="20.45" customHeight="1">
      <c r="B104" s="394" t="s">
        <v>351</v>
      </c>
      <c r="C104" s="442">
        <v>1572.9639350000002</v>
      </c>
      <c r="D104" s="443">
        <v>0</v>
      </c>
      <c r="E104" s="443">
        <v>0</v>
      </c>
      <c r="F104" s="443">
        <v>0</v>
      </c>
      <c r="G104" s="444">
        <v>0</v>
      </c>
      <c r="H104" s="443">
        <v>0</v>
      </c>
      <c r="I104" s="443">
        <v>0</v>
      </c>
      <c r="J104" s="443">
        <v>1572.9639350000002</v>
      </c>
      <c r="K104" s="443">
        <v>0</v>
      </c>
      <c r="L104" s="444">
        <v>0</v>
      </c>
      <c r="M104" s="443">
        <v>0</v>
      </c>
      <c r="N104" s="443">
        <v>0</v>
      </c>
      <c r="O104" s="443">
        <v>0</v>
      </c>
      <c r="P104" s="443">
        <v>0</v>
      </c>
      <c r="Q104" s="444">
        <v>0</v>
      </c>
      <c r="R104" s="443">
        <v>0</v>
      </c>
      <c r="S104" s="443">
        <v>0</v>
      </c>
      <c r="T104" s="443">
        <v>0</v>
      </c>
      <c r="U104" s="443">
        <v>0</v>
      </c>
      <c r="V104" s="444">
        <v>0</v>
      </c>
      <c r="W104" s="443">
        <v>0</v>
      </c>
      <c r="X104" s="443">
        <v>0</v>
      </c>
      <c r="Y104" s="443">
        <v>0</v>
      </c>
      <c r="Z104" s="443">
        <v>0</v>
      </c>
      <c r="AA104" s="444">
        <v>0</v>
      </c>
      <c r="AB104" s="443">
        <v>0</v>
      </c>
      <c r="AC104" s="443">
        <v>0</v>
      </c>
      <c r="AD104" s="443">
        <v>0</v>
      </c>
      <c r="AE104" s="443">
        <v>0</v>
      </c>
      <c r="AF104" s="444">
        <v>0</v>
      </c>
      <c r="AG104" s="443">
        <v>0</v>
      </c>
      <c r="AH104" s="443">
        <v>0</v>
      </c>
      <c r="AI104" s="443">
        <v>0</v>
      </c>
      <c r="AJ104" s="443">
        <v>0</v>
      </c>
      <c r="AK104" s="444">
        <v>0</v>
      </c>
      <c r="AL104" s="443">
        <v>0</v>
      </c>
      <c r="AM104" s="443">
        <v>0</v>
      </c>
      <c r="AN104" s="443">
        <v>0</v>
      </c>
      <c r="AO104" s="443">
        <v>0</v>
      </c>
      <c r="AP104" s="444">
        <v>0</v>
      </c>
      <c r="AQ104" s="443">
        <v>0</v>
      </c>
      <c r="AR104" s="443">
        <v>0</v>
      </c>
      <c r="AS104" s="443">
        <v>0</v>
      </c>
      <c r="AT104" s="443">
        <v>0</v>
      </c>
      <c r="AU104" s="444">
        <v>0</v>
      </c>
      <c r="AV104" s="443">
        <v>0</v>
      </c>
      <c r="AW104" s="443">
        <v>0</v>
      </c>
      <c r="AX104" s="443">
        <v>0</v>
      </c>
      <c r="AY104" s="443">
        <v>0</v>
      </c>
      <c r="AZ104" s="444">
        <v>0</v>
      </c>
      <c r="BA104" s="443">
        <v>0</v>
      </c>
      <c r="BB104" s="443">
        <v>0</v>
      </c>
      <c r="BC104" s="444">
        <v>0</v>
      </c>
      <c r="BE104" s="86">
        <v>0</v>
      </c>
      <c r="BF104" s="86">
        <v>0</v>
      </c>
      <c r="BG104" s="86">
        <v>0</v>
      </c>
      <c r="BH104" s="86">
        <v>0</v>
      </c>
      <c r="BI104" s="86">
        <v>0</v>
      </c>
      <c r="BJ104" s="86">
        <v>0</v>
      </c>
      <c r="BK104" s="86">
        <v>0</v>
      </c>
      <c r="BL104" s="86">
        <v>0</v>
      </c>
      <c r="BM104" s="86">
        <v>0</v>
      </c>
      <c r="BN104" s="86">
        <v>0</v>
      </c>
      <c r="BO104" s="86">
        <v>0</v>
      </c>
      <c r="BP104" s="86">
        <v>0</v>
      </c>
    </row>
    <row r="105" spans="1:104" ht="20.45" customHeight="1">
      <c r="B105" s="391" t="s">
        <v>352</v>
      </c>
      <c r="C105" s="442">
        <v>10.715018000000001</v>
      </c>
      <c r="D105" s="443">
        <v>0</v>
      </c>
      <c r="E105" s="443">
        <v>0</v>
      </c>
      <c r="F105" s="443">
        <v>0</v>
      </c>
      <c r="G105" s="444">
        <v>0</v>
      </c>
      <c r="H105" s="443">
        <v>0</v>
      </c>
      <c r="I105" s="443">
        <v>10.178316000000001</v>
      </c>
      <c r="J105" s="443">
        <v>0</v>
      </c>
      <c r="K105" s="443">
        <v>0</v>
      </c>
      <c r="L105" s="444">
        <v>0</v>
      </c>
      <c r="M105" s="443">
        <v>0</v>
      </c>
      <c r="N105" s="443">
        <v>0</v>
      </c>
      <c r="O105" s="443">
        <v>0</v>
      </c>
      <c r="P105" s="443">
        <v>0</v>
      </c>
      <c r="Q105" s="444">
        <v>0</v>
      </c>
      <c r="R105" s="443">
        <v>0.53670200000000001</v>
      </c>
      <c r="S105" s="443">
        <v>0</v>
      </c>
      <c r="T105" s="443">
        <v>0</v>
      </c>
      <c r="U105" s="443">
        <v>0</v>
      </c>
      <c r="V105" s="444">
        <v>0</v>
      </c>
      <c r="W105" s="443">
        <v>0</v>
      </c>
      <c r="X105" s="443">
        <v>0</v>
      </c>
      <c r="Y105" s="443">
        <v>0</v>
      </c>
      <c r="Z105" s="443">
        <v>0</v>
      </c>
      <c r="AA105" s="444">
        <v>0</v>
      </c>
      <c r="AB105" s="443">
        <v>0</v>
      </c>
      <c r="AC105" s="443">
        <v>0</v>
      </c>
      <c r="AD105" s="443">
        <v>0</v>
      </c>
      <c r="AE105" s="443">
        <v>0</v>
      </c>
      <c r="AF105" s="444">
        <v>0</v>
      </c>
      <c r="AG105" s="443">
        <v>0</v>
      </c>
      <c r="AH105" s="443">
        <v>0</v>
      </c>
      <c r="AI105" s="443">
        <v>0</v>
      </c>
      <c r="AJ105" s="443">
        <v>0</v>
      </c>
      <c r="AK105" s="444">
        <v>0</v>
      </c>
      <c r="AL105" s="443">
        <v>0</v>
      </c>
      <c r="AM105" s="443">
        <v>0</v>
      </c>
      <c r="AN105" s="443">
        <v>0</v>
      </c>
      <c r="AO105" s="443">
        <v>0</v>
      </c>
      <c r="AP105" s="444">
        <v>0</v>
      </c>
      <c r="AQ105" s="443">
        <v>0</v>
      </c>
      <c r="AR105" s="443">
        <v>0</v>
      </c>
      <c r="AS105" s="443">
        <v>0</v>
      </c>
      <c r="AT105" s="443">
        <v>0</v>
      </c>
      <c r="AU105" s="444">
        <v>0</v>
      </c>
      <c r="AV105" s="443">
        <v>0</v>
      </c>
      <c r="AW105" s="443">
        <v>0</v>
      </c>
      <c r="AX105" s="443">
        <v>0</v>
      </c>
      <c r="AY105" s="443">
        <v>0</v>
      </c>
      <c r="AZ105" s="444">
        <v>0</v>
      </c>
      <c r="BA105" s="443">
        <v>0</v>
      </c>
      <c r="BB105" s="443">
        <v>0</v>
      </c>
      <c r="BC105" s="444">
        <v>0</v>
      </c>
      <c r="BE105" s="86">
        <v>0</v>
      </c>
      <c r="BF105" s="86">
        <v>0</v>
      </c>
      <c r="BG105" s="86">
        <v>0</v>
      </c>
      <c r="BH105" s="86">
        <v>0</v>
      </c>
      <c r="BI105" s="86">
        <v>0</v>
      </c>
      <c r="BJ105" s="86">
        <v>0</v>
      </c>
      <c r="BK105" s="86">
        <v>0</v>
      </c>
      <c r="BL105" s="86">
        <v>0</v>
      </c>
      <c r="BM105" s="86">
        <v>0</v>
      </c>
      <c r="BN105" s="86">
        <v>0</v>
      </c>
      <c r="BO105" s="86">
        <v>0</v>
      </c>
      <c r="BP105" s="86">
        <v>0</v>
      </c>
    </row>
    <row r="106" spans="1:104" ht="20.45" customHeight="1">
      <c r="B106" s="390" t="s">
        <v>353</v>
      </c>
      <c r="C106" s="442">
        <v>2999.37127573</v>
      </c>
      <c r="D106" s="443">
        <v>0</v>
      </c>
      <c r="E106" s="443">
        <v>0</v>
      </c>
      <c r="F106" s="443">
        <v>0</v>
      </c>
      <c r="G106" s="444">
        <v>1.9857689999999997E-2</v>
      </c>
      <c r="H106" s="443">
        <v>0</v>
      </c>
      <c r="I106" s="443">
        <v>0</v>
      </c>
      <c r="J106" s="443">
        <v>2999.1868549999999</v>
      </c>
      <c r="K106" s="443">
        <v>0</v>
      </c>
      <c r="L106" s="444">
        <v>8.7405099999999999E-3</v>
      </c>
      <c r="M106" s="443">
        <v>0</v>
      </c>
      <c r="N106" s="443">
        <v>0</v>
      </c>
      <c r="O106" s="443">
        <v>0.10954899999999999</v>
      </c>
      <c r="P106" s="443">
        <v>7.6800000000000002E-4</v>
      </c>
      <c r="Q106" s="444">
        <v>0</v>
      </c>
      <c r="R106" s="443">
        <v>0</v>
      </c>
      <c r="S106" s="443">
        <v>0</v>
      </c>
      <c r="T106" s="443">
        <v>0</v>
      </c>
      <c r="U106" s="443">
        <v>0</v>
      </c>
      <c r="V106" s="444">
        <v>1.4799999999999999E-4</v>
      </c>
      <c r="W106" s="443">
        <v>0</v>
      </c>
      <c r="X106" s="443">
        <v>0</v>
      </c>
      <c r="Y106" s="443">
        <v>0</v>
      </c>
      <c r="Z106" s="443">
        <v>0</v>
      </c>
      <c r="AA106" s="444">
        <v>3.7500000000000001E-4</v>
      </c>
      <c r="AB106" s="443">
        <v>0</v>
      </c>
      <c r="AC106" s="443">
        <v>0</v>
      </c>
      <c r="AD106" s="443">
        <v>0</v>
      </c>
      <c r="AE106" s="443">
        <v>0</v>
      </c>
      <c r="AF106" s="444">
        <v>0</v>
      </c>
      <c r="AG106" s="443">
        <v>4.498253E-2</v>
      </c>
      <c r="AH106" s="443">
        <v>0</v>
      </c>
      <c r="AI106" s="443">
        <v>0</v>
      </c>
      <c r="AJ106" s="443">
        <v>0</v>
      </c>
      <c r="AK106" s="444">
        <v>0</v>
      </c>
      <c r="AL106" s="443">
        <v>0</v>
      </c>
      <c r="AM106" s="443">
        <v>0</v>
      </c>
      <c r="AN106" s="443">
        <v>0</v>
      </c>
      <c r="AO106" s="443">
        <v>0</v>
      </c>
      <c r="AP106" s="444">
        <v>0</v>
      </c>
      <c r="AQ106" s="443">
        <v>0</v>
      </c>
      <c r="AR106" s="443">
        <v>0</v>
      </c>
      <c r="AS106" s="443">
        <v>0</v>
      </c>
      <c r="AT106" s="443">
        <v>0</v>
      </c>
      <c r="AU106" s="444">
        <v>0</v>
      </c>
      <c r="AV106" s="443">
        <v>0</v>
      </c>
      <c r="AW106" s="443">
        <v>0</v>
      </c>
      <c r="AX106" s="443">
        <v>0</v>
      </c>
      <c r="AY106" s="443">
        <v>0</v>
      </c>
      <c r="AZ106" s="444">
        <v>0</v>
      </c>
      <c r="BA106" s="443">
        <v>0</v>
      </c>
      <c r="BB106" s="443">
        <v>0</v>
      </c>
      <c r="BC106" s="444">
        <v>0</v>
      </c>
      <c r="BE106" s="86">
        <v>0</v>
      </c>
      <c r="BF106" s="86">
        <v>0</v>
      </c>
      <c r="BG106" s="86">
        <v>0</v>
      </c>
      <c r="BH106" s="86">
        <v>0</v>
      </c>
      <c r="BI106" s="86">
        <v>0</v>
      </c>
      <c r="BJ106" s="86">
        <v>0</v>
      </c>
      <c r="BK106" s="86">
        <v>0</v>
      </c>
      <c r="BL106" s="86">
        <v>0</v>
      </c>
      <c r="BM106" s="86">
        <v>0</v>
      </c>
      <c r="BN106" s="86">
        <v>0</v>
      </c>
      <c r="BO106" s="86">
        <v>0</v>
      </c>
      <c r="BP106" s="86">
        <v>0</v>
      </c>
    </row>
    <row r="107" spans="1:104" ht="15.75" customHeight="1">
      <c r="B107" s="390"/>
      <c r="C107" s="442"/>
      <c r="D107" s="443"/>
      <c r="E107" s="443"/>
      <c r="F107" s="443"/>
      <c r="G107" s="444"/>
      <c r="H107" s="443"/>
      <c r="I107" s="443"/>
      <c r="J107" s="443"/>
      <c r="K107" s="443"/>
      <c r="L107" s="444"/>
      <c r="M107" s="443"/>
      <c r="N107" s="443"/>
      <c r="O107" s="443"/>
      <c r="P107" s="443"/>
      <c r="Q107" s="444"/>
      <c r="R107" s="443"/>
      <c r="S107" s="443"/>
      <c r="T107" s="443"/>
      <c r="U107" s="443"/>
      <c r="V107" s="444"/>
      <c r="W107" s="443"/>
      <c r="X107" s="443"/>
      <c r="Y107" s="443"/>
      <c r="Z107" s="443"/>
      <c r="AA107" s="444"/>
      <c r="AB107" s="443"/>
      <c r="AC107" s="443"/>
      <c r="AD107" s="443"/>
      <c r="AE107" s="443"/>
      <c r="AF107" s="444"/>
      <c r="AG107" s="443"/>
      <c r="AH107" s="443"/>
      <c r="AI107" s="443"/>
      <c r="AJ107" s="443"/>
      <c r="AK107" s="444"/>
      <c r="AL107" s="443"/>
      <c r="AM107" s="443"/>
      <c r="AN107" s="443"/>
      <c r="AO107" s="443"/>
      <c r="AP107" s="444"/>
      <c r="AQ107" s="443"/>
      <c r="AR107" s="443"/>
      <c r="AS107" s="443"/>
      <c r="AT107" s="443"/>
      <c r="AU107" s="444"/>
      <c r="AV107" s="443"/>
      <c r="AW107" s="443"/>
      <c r="AX107" s="443"/>
      <c r="AY107" s="443"/>
      <c r="AZ107" s="444"/>
      <c r="BA107" s="443"/>
      <c r="BB107" s="443"/>
      <c r="BC107" s="444"/>
    </row>
    <row r="108" spans="1:104" s="93" customFormat="1" ht="15" customHeight="1">
      <c r="A108" s="91"/>
      <c r="B108" s="390"/>
      <c r="C108" s="442"/>
      <c r="D108" s="443"/>
      <c r="E108" s="443"/>
      <c r="F108" s="443"/>
      <c r="G108" s="444"/>
      <c r="H108" s="443"/>
      <c r="I108" s="443"/>
      <c r="J108" s="443"/>
      <c r="K108" s="443"/>
      <c r="L108" s="444"/>
      <c r="M108" s="443"/>
      <c r="N108" s="443"/>
      <c r="O108" s="443"/>
      <c r="P108" s="443"/>
      <c r="Q108" s="444"/>
      <c r="R108" s="443"/>
      <c r="S108" s="443"/>
      <c r="T108" s="443"/>
      <c r="U108" s="443"/>
      <c r="V108" s="444"/>
      <c r="W108" s="443"/>
      <c r="X108" s="443"/>
      <c r="Y108" s="443"/>
      <c r="Z108" s="443"/>
      <c r="AA108" s="444"/>
      <c r="AB108" s="443"/>
      <c r="AC108" s="443"/>
      <c r="AD108" s="443"/>
      <c r="AE108" s="443"/>
      <c r="AF108" s="444"/>
      <c r="AG108" s="443"/>
      <c r="AH108" s="443"/>
      <c r="AI108" s="443"/>
      <c r="AJ108" s="443"/>
      <c r="AK108" s="444"/>
      <c r="AL108" s="443"/>
      <c r="AM108" s="443"/>
      <c r="AN108" s="443"/>
      <c r="AO108" s="443"/>
      <c r="AP108" s="444"/>
      <c r="AQ108" s="443"/>
      <c r="AR108" s="443"/>
      <c r="AS108" s="443"/>
      <c r="AT108" s="443"/>
      <c r="AU108" s="444"/>
      <c r="AV108" s="443"/>
      <c r="AW108" s="443"/>
      <c r="AX108" s="443"/>
      <c r="AY108" s="443"/>
      <c r="AZ108" s="444"/>
      <c r="BA108" s="443"/>
      <c r="BB108" s="443"/>
      <c r="BC108" s="444"/>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c r="CM108" s="91"/>
      <c r="CN108" s="91"/>
      <c r="CO108" s="91"/>
      <c r="CP108" s="91"/>
      <c r="CQ108" s="91"/>
      <c r="CR108" s="91"/>
      <c r="CS108" s="91"/>
      <c r="CT108" s="91"/>
      <c r="CU108" s="91"/>
      <c r="CV108" s="91"/>
      <c r="CW108" s="91"/>
      <c r="CX108" s="91"/>
      <c r="CY108" s="91"/>
      <c r="CZ108" s="91"/>
    </row>
    <row r="109" spans="1:104" ht="20.45" customHeight="1">
      <c r="B109" s="388" t="s">
        <v>354</v>
      </c>
      <c r="C109" s="439">
        <v>64632299.31570448</v>
      </c>
      <c r="D109" s="440">
        <v>10137207.684403641</v>
      </c>
      <c r="E109" s="440">
        <v>4579415.626065</v>
      </c>
      <c r="F109" s="440">
        <v>2609502.8731374</v>
      </c>
      <c r="G109" s="441">
        <v>2939079.0433439999</v>
      </c>
      <c r="H109" s="440">
        <v>2505782.5611979999</v>
      </c>
      <c r="I109" s="440">
        <v>4130837.0207659998</v>
      </c>
      <c r="J109" s="440">
        <v>3408431.221808</v>
      </c>
      <c r="K109" s="440">
        <v>14942824.219839999</v>
      </c>
      <c r="L109" s="441">
        <v>468651.45115603996</v>
      </c>
      <c r="M109" s="440">
        <v>885627.04519523995</v>
      </c>
      <c r="N109" s="440">
        <v>1713857.07043135</v>
      </c>
      <c r="O109" s="440">
        <v>673679.09569300001</v>
      </c>
      <c r="P109" s="440">
        <v>515476.68961846997</v>
      </c>
      <c r="Q109" s="441">
        <v>217644.56658000001</v>
      </c>
      <c r="R109" s="440">
        <v>2005047.3375349999</v>
      </c>
      <c r="S109" s="440">
        <v>131530.51156399999</v>
      </c>
      <c r="T109" s="440">
        <v>332167.11752825999</v>
      </c>
      <c r="U109" s="440">
        <v>569072.98750299995</v>
      </c>
      <c r="V109" s="441">
        <v>205920.20818399999</v>
      </c>
      <c r="W109" s="440">
        <v>299107.39134099998</v>
      </c>
      <c r="X109" s="440">
        <v>3188129.9879029999</v>
      </c>
      <c r="Y109" s="440">
        <v>116913.10540499999</v>
      </c>
      <c r="Z109" s="440">
        <v>987623.11787800002</v>
      </c>
      <c r="AA109" s="441">
        <v>447101.19919999997</v>
      </c>
      <c r="AB109" s="440">
        <v>85193.175440000006</v>
      </c>
      <c r="AC109" s="440">
        <v>124724.68346099999</v>
      </c>
      <c r="AD109" s="440">
        <v>1045380.5564380001</v>
      </c>
      <c r="AE109" s="440">
        <v>34777.018949999998</v>
      </c>
      <c r="AF109" s="441">
        <v>12627.745220999999</v>
      </c>
      <c r="AG109" s="440">
        <v>60038.344909530002</v>
      </c>
      <c r="AH109" s="440">
        <v>39318.580226999999</v>
      </c>
      <c r="AI109" s="440">
        <v>1559.77637</v>
      </c>
      <c r="AJ109" s="440">
        <v>128769.08126799999</v>
      </c>
      <c r="AK109" s="441">
        <v>1325.8769380000001</v>
      </c>
      <c r="AL109" s="440">
        <v>195089.22964248</v>
      </c>
      <c r="AM109" s="440">
        <v>87473.088369259989</v>
      </c>
      <c r="AN109" s="440">
        <v>7630.5866178100005</v>
      </c>
      <c r="AO109" s="440">
        <v>37045.80452138</v>
      </c>
      <c r="AP109" s="441">
        <v>3015.5698510000002</v>
      </c>
      <c r="AQ109" s="440">
        <v>1150.8427509800001</v>
      </c>
      <c r="AR109" s="440">
        <v>9.2900209999999994</v>
      </c>
      <c r="AS109" s="440">
        <v>596.43430499999999</v>
      </c>
      <c r="AT109" s="440">
        <v>3762.4453739999999</v>
      </c>
      <c r="AU109" s="441">
        <v>5667.4526910000004</v>
      </c>
      <c r="AV109" s="440">
        <v>4729727.2771220002</v>
      </c>
      <c r="AW109" s="440">
        <v>293.457695</v>
      </c>
      <c r="AX109" s="440">
        <v>6930.8473036300002</v>
      </c>
      <c r="AY109" s="440">
        <v>1434.8457089999999</v>
      </c>
      <c r="AZ109" s="441">
        <v>7982.4288939999997</v>
      </c>
      <c r="BA109" s="440">
        <v>145.74233699999999</v>
      </c>
      <c r="BB109" s="440">
        <v>0</v>
      </c>
      <c r="BC109" s="441">
        <v>0</v>
      </c>
      <c r="BE109" s="86">
        <v>0</v>
      </c>
      <c r="BF109" s="86">
        <v>0</v>
      </c>
      <c r="BG109" s="86">
        <v>0</v>
      </c>
      <c r="BH109" s="86">
        <v>0</v>
      </c>
      <c r="BI109" s="86">
        <v>0</v>
      </c>
      <c r="BJ109" s="86">
        <v>0</v>
      </c>
      <c r="BK109" s="86">
        <v>0</v>
      </c>
      <c r="BL109" s="86">
        <v>0</v>
      </c>
      <c r="BM109" s="86">
        <v>0</v>
      </c>
      <c r="BN109" s="86">
        <v>0</v>
      </c>
      <c r="BO109" s="86">
        <v>0</v>
      </c>
      <c r="BP109" s="86">
        <v>0</v>
      </c>
    </row>
    <row r="110" spans="1:104" ht="20.45" customHeight="1">
      <c r="B110" s="390"/>
      <c r="C110" s="442"/>
      <c r="D110" s="443"/>
      <c r="E110" s="443"/>
      <c r="F110" s="443"/>
      <c r="G110" s="444"/>
      <c r="H110" s="443"/>
      <c r="I110" s="443"/>
      <c r="J110" s="443"/>
      <c r="K110" s="443"/>
      <c r="L110" s="444"/>
      <c r="M110" s="443"/>
      <c r="N110" s="443"/>
      <c r="O110" s="443"/>
      <c r="P110" s="443"/>
      <c r="Q110" s="444"/>
      <c r="R110" s="443"/>
      <c r="S110" s="443"/>
      <c r="T110" s="443"/>
      <c r="U110" s="443"/>
      <c r="V110" s="444"/>
      <c r="W110" s="443"/>
      <c r="X110" s="443"/>
      <c r="Y110" s="443"/>
      <c r="Z110" s="443"/>
      <c r="AA110" s="444"/>
      <c r="AB110" s="443"/>
      <c r="AC110" s="443"/>
      <c r="AD110" s="443"/>
      <c r="AE110" s="443"/>
      <c r="AF110" s="444"/>
      <c r="AG110" s="443"/>
      <c r="AH110" s="443"/>
      <c r="AI110" s="443"/>
      <c r="AJ110" s="443"/>
      <c r="AK110" s="444"/>
      <c r="AL110" s="443"/>
      <c r="AM110" s="443"/>
      <c r="AN110" s="443"/>
      <c r="AO110" s="443"/>
      <c r="AP110" s="444"/>
      <c r="AQ110" s="443"/>
      <c r="AR110" s="443"/>
      <c r="AS110" s="443"/>
      <c r="AT110" s="443"/>
      <c r="AU110" s="444"/>
      <c r="AV110" s="443"/>
      <c r="AW110" s="443"/>
      <c r="AX110" s="443"/>
      <c r="AY110" s="443"/>
      <c r="AZ110" s="444"/>
      <c r="BA110" s="443"/>
      <c r="BB110" s="443"/>
      <c r="BC110" s="444"/>
    </row>
    <row r="111" spans="1:104" ht="20.45" customHeight="1">
      <c r="B111" s="390" t="s">
        <v>355</v>
      </c>
      <c r="C111" s="442">
        <v>1058.5423109999999</v>
      </c>
      <c r="D111" s="443">
        <v>0</v>
      </c>
      <c r="E111" s="443">
        <v>0</v>
      </c>
      <c r="F111" s="443">
        <v>0</v>
      </c>
      <c r="G111" s="444">
        <v>0</v>
      </c>
      <c r="H111" s="443">
        <v>0</v>
      </c>
      <c r="I111" s="443">
        <v>0</v>
      </c>
      <c r="J111" s="443">
        <v>0</v>
      </c>
      <c r="K111" s="443">
        <v>0</v>
      </c>
      <c r="L111" s="444">
        <v>0</v>
      </c>
      <c r="M111" s="443">
        <v>0</v>
      </c>
      <c r="N111" s="443">
        <v>0</v>
      </c>
      <c r="O111" s="443">
        <v>1058.5423109999999</v>
      </c>
      <c r="P111" s="443">
        <v>0</v>
      </c>
      <c r="Q111" s="444">
        <v>0</v>
      </c>
      <c r="R111" s="443">
        <v>0</v>
      </c>
      <c r="S111" s="443">
        <v>0</v>
      </c>
      <c r="T111" s="443">
        <v>0</v>
      </c>
      <c r="U111" s="443">
        <v>0</v>
      </c>
      <c r="V111" s="444">
        <v>0</v>
      </c>
      <c r="W111" s="443">
        <v>0</v>
      </c>
      <c r="X111" s="443">
        <v>0</v>
      </c>
      <c r="Y111" s="443">
        <v>0</v>
      </c>
      <c r="Z111" s="443">
        <v>0</v>
      </c>
      <c r="AA111" s="444">
        <v>0</v>
      </c>
      <c r="AB111" s="443">
        <v>0</v>
      </c>
      <c r="AC111" s="443">
        <v>0</v>
      </c>
      <c r="AD111" s="443">
        <v>0</v>
      </c>
      <c r="AE111" s="443">
        <v>0</v>
      </c>
      <c r="AF111" s="444">
        <v>0</v>
      </c>
      <c r="AG111" s="443">
        <v>0</v>
      </c>
      <c r="AH111" s="443">
        <v>0</v>
      </c>
      <c r="AI111" s="443">
        <v>0</v>
      </c>
      <c r="AJ111" s="443">
        <v>0</v>
      </c>
      <c r="AK111" s="444">
        <v>0</v>
      </c>
      <c r="AL111" s="443">
        <v>0</v>
      </c>
      <c r="AM111" s="443">
        <v>0</v>
      </c>
      <c r="AN111" s="443">
        <v>0</v>
      </c>
      <c r="AO111" s="443">
        <v>0</v>
      </c>
      <c r="AP111" s="444">
        <v>0</v>
      </c>
      <c r="AQ111" s="443">
        <v>0</v>
      </c>
      <c r="AR111" s="443">
        <v>0</v>
      </c>
      <c r="AS111" s="443">
        <v>0</v>
      </c>
      <c r="AT111" s="443">
        <v>0</v>
      </c>
      <c r="AU111" s="444">
        <v>0</v>
      </c>
      <c r="AV111" s="443">
        <v>0</v>
      </c>
      <c r="AW111" s="443">
        <v>0</v>
      </c>
      <c r="AX111" s="443">
        <v>0</v>
      </c>
      <c r="AY111" s="443">
        <v>0</v>
      </c>
      <c r="AZ111" s="444">
        <v>0</v>
      </c>
      <c r="BA111" s="443">
        <v>0</v>
      </c>
      <c r="BB111" s="443">
        <v>0</v>
      </c>
      <c r="BC111" s="444">
        <v>0</v>
      </c>
      <c r="BE111" s="86">
        <v>0</v>
      </c>
      <c r="BF111" s="86">
        <v>0</v>
      </c>
      <c r="BG111" s="86">
        <v>0</v>
      </c>
      <c r="BH111" s="86">
        <v>0</v>
      </c>
      <c r="BI111" s="86">
        <v>0</v>
      </c>
      <c r="BJ111" s="86">
        <v>0</v>
      </c>
      <c r="BK111" s="86">
        <v>0</v>
      </c>
      <c r="BL111" s="86">
        <v>0</v>
      </c>
      <c r="BM111" s="86">
        <v>0</v>
      </c>
      <c r="BN111" s="86">
        <v>0</v>
      </c>
      <c r="BO111" s="86">
        <v>0</v>
      </c>
      <c r="BP111" s="86">
        <v>0</v>
      </c>
    </row>
    <row r="112" spans="1:104" ht="20.45" customHeight="1">
      <c r="B112" s="390" t="s">
        <v>356</v>
      </c>
      <c r="C112" s="442">
        <v>92925.670660600008</v>
      </c>
      <c r="D112" s="443">
        <v>199.73523872000001</v>
      </c>
      <c r="E112" s="443">
        <v>36.642477</v>
      </c>
      <c r="F112" s="443">
        <v>40.690429350000002</v>
      </c>
      <c r="G112" s="444">
        <v>416.89929799999999</v>
      </c>
      <c r="H112" s="443">
        <v>0</v>
      </c>
      <c r="I112" s="443">
        <v>0</v>
      </c>
      <c r="J112" s="443">
        <v>12727.348227</v>
      </c>
      <c r="K112" s="443">
        <v>53113.892327000001</v>
      </c>
      <c r="L112" s="444">
        <v>4872.4704531300004</v>
      </c>
      <c r="M112" s="443">
        <v>0</v>
      </c>
      <c r="N112" s="443">
        <v>0</v>
      </c>
      <c r="O112" s="443">
        <v>0</v>
      </c>
      <c r="P112" s="443">
        <v>0</v>
      </c>
      <c r="Q112" s="444">
        <v>2055.7129530000002</v>
      </c>
      <c r="R112" s="443">
        <v>0</v>
      </c>
      <c r="S112" s="443">
        <v>196.13611599999999</v>
      </c>
      <c r="T112" s="443">
        <v>0</v>
      </c>
      <c r="U112" s="443">
        <v>0</v>
      </c>
      <c r="V112" s="444">
        <v>9.8625030000000002</v>
      </c>
      <c r="W112" s="443">
        <v>2534.1059740000001</v>
      </c>
      <c r="X112" s="443">
        <v>1098.8508200000001</v>
      </c>
      <c r="Y112" s="443">
        <v>9332.9478569999992</v>
      </c>
      <c r="Z112" s="443">
        <v>0</v>
      </c>
      <c r="AA112" s="444">
        <v>0</v>
      </c>
      <c r="AB112" s="443">
        <v>0.42575800000000003</v>
      </c>
      <c r="AC112" s="443">
        <v>0</v>
      </c>
      <c r="AD112" s="443">
        <v>10.30321</v>
      </c>
      <c r="AE112" s="443">
        <v>0</v>
      </c>
      <c r="AF112" s="444">
        <v>0</v>
      </c>
      <c r="AG112" s="443">
        <v>2524.2155454899998</v>
      </c>
      <c r="AH112" s="443">
        <v>490.34</v>
      </c>
      <c r="AI112" s="443">
        <v>0</v>
      </c>
      <c r="AJ112" s="443">
        <v>0</v>
      </c>
      <c r="AK112" s="444">
        <v>38.922260000000001</v>
      </c>
      <c r="AL112" s="443">
        <v>0</v>
      </c>
      <c r="AM112" s="443">
        <v>0</v>
      </c>
      <c r="AN112" s="443">
        <v>1460.1982069100002</v>
      </c>
      <c r="AO112" s="443">
        <v>0</v>
      </c>
      <c r="AP112" s="444">
        <v>1662.6930809999999</v>
      </c>
      <c r="AQ112" s="443">
        <v>0</v>
      </c>
      <c r="AR112" s="443">
        <v>0</v>
      </c>
      <c r="AS112" s="443">
        <v>78.057083000000006</v>
      </c>
      <c r="AT112" s="443">
        <v>25.220842999999999</v>
      </c>
      <c r="AU112" s="444">
        <v>0</v>
      </c>
      <c r="AV112" s="443">
        <v>0</v>
      </c>
      <c r="AW112" s="443">
        <v>0</v>
      </c>
      <c r="AX112" s="443">
        <v>0</v>
      </c>
      <c r="AY112" s="443">
        <v>0</v>
      </c>
      <c r="AZ112" s="444">
        <v>0</v>
      </c>
      <c r="BA112" s="443">
        <v>0</v>
      </c>
      <c r="BB112" s="443">
        <v>0</v>
      </c>
      <c r="BC112" s="444">
        <v>0</v>
      </c>
      <c r="BE112" s="86">
        <v>0</v>
      </c>
      <c r="BF112" s="86">
        <v>0</v>
      </c>
      <c r="BG112" s="86">
        <v>0</v>
      </c>
      <c r="BH112" s="86">
        <v>0</v>
      </c>
      <c r="BI112" s="86">
        <v>0</v>
      </c>
      <c r="BJ112" s="86">
        <v>0</v>
      </c>
      <c r="BK112" s="86">
        <v>0</v>
      </c>
      <c r="BL112" s="86">
        <v>0</v>
      </c>
      <c r="BM112" s="86">
        <v>0</v>
      </c>
      <c r="BN112" s="86">
        <v>0</v>
      </c>
      <c r="BO112" s="86">
        <v>0</v>
      </c>
      <c r="BP112" s="86">
        <v>0</v>
      </c>
    </row>
    <row r="113" spans="1:104" ht="20.45" customHeight="1">
      <c r="B113" s="390" t="s">
        <v>357</v>
      </c>
      <c r="C113" s="442">
        <v>4407075.9383512987</v>
      </c>
      <c r="D113" s="443">
        <v>995396.86709939002</v>
      </c>
      <c r="E113" s="443">
        <v>439198.61560800002</v>
      </c>
      <c r="F113" s="443">
        <v>525185.33801336994</v>
      </c>
      <c r="G113" s="444">
        <v>475062.96447800001</v>
      </c>
      <c r="H113" s="443">
        <v>423083.41417399998</v>
      </c>
      <c r="I113" s="443">
        <v>344036.92470799998</v>
      </c>
      <c r="J113" s="443">
        <v>132466.31064400001</v>
      </c>
      <c r="K113" s="443">
        <v>341190.85449</v>
      </c>
      <c r="L113" s="444">
        <v>103668.54174786</v>
      </c>
      <c r="M113" s="443">
        <v>24171.878024779999</v>
      </c>
      <c r="N113" s="443">
        <v>33357.808534019998</v>
      </c>
      <c r="O113" s="443">
        <v>12749.196886</v>
      </c>
      <c r="P113" s="443">
        <v>94147.15600552001</v>
      </c>
      <c r="Q113" s="444">
        <v>41910.444341000002</v>
      </c>
      <c r="R113" s="443">
        <v>65826.808046000006</v>
      </c>
      <c r="S113" s="443">
        <v>69173.867689000006</v>
      </c>
      <c r="T113" s="443">
        <v>79524.46798577001</v>
      </c>
      <c r="U113" s="443">
        <v>28013.771432000001</v>
      </c>
      <c r="V113" s="444">
        <v>8874.0216899999996</v>
      </c>
      <c r="W113" s="443">
        <v>21001.374878999999</v>
      </c>
      <c r="X113" s="443">
        <v>3207.6168859999998</v>
      </c>
      <c r="Y113" s="443">
        <v>20509.679708</v>
      </c>
      <c r="Z113" s="443">
        <v>0</v>
      </c>
      <c r="AA113" s="444">
        <v>12183.274758</v>
      </c>
      <c r="AB113" s="443">
        <v>1176.7147259999999</v>
      </c>
      <c r="AC113" s="443">
        <v>1531.867471</v>
      </c>
      <c r="AD113" s="443">
        <v>12547.587028</v>
      </c>
      <c r="AE113" s="443">
        <v>29511.387257999999</v>
      </c>
      <c r="AF113" s="444">
        <v>0</v>
      </c>
      <c r="AG113" s="443">
        <v>18705.740851439998</v>
      </c>
      <c r="AH113" s="443">
        <v>15797.154831</v>
      </c>
      <c r="AI113" s="443">
        <v>1492.888289</v>
      </c>
      <c r="AJ113" s="443">
        <v>0</v>
      </c>
      <c r="AK113" s="444">
        <v>1178.825</v>
      </c>
      <c r="AL113" s="443">
        <v>1722.8820641900002</v>
      </c>
      <c r="AM113" s="443">
        <v>8034.2218769999999</v>
      </c>
      <c r="AN113" s="443">
        <v>4670.3351424299999</v>
      </c>
      <c r="AO113" s="443">
        <v>3599.87956927</v>
      </c>
      <c r="AP113" s="444">
        <v>598.04668200000003</v>
      </c>
      <c r="AQ113" s="443">
        <v>1095.03974126</v>
      </c>
      <c r="AR113" s="443">
        <v>0</v>
      </c>
      <c r="AS113" s="443">
        <v>464.02431899999999</v>
      </c>
      <c r="AT113" s="443">
        <v>493.65903700000001</v>
      </c>
      <c r="AU113" s="444">
        <v>124.31041</v>
      </c>
      <c r="AV113" s="443">
        <v>9907.1341649999995</v>
      </c>
      <c r="AW113" s="443">
        <v>293.457695</v>
      </c>
      <c r="AX113" s="443">
        <v>0.4531</v>
      </c>
      <c r="AY113" s="443">
        <v>189.13126700000001</v>
      </c>
      <c r="AZ113" s="444">
        <v>0</v>
      </c>
      <c r="BA113" s="443">
        <v>0</v>
      </c>
      <c r="BB113" s="443">
        <v>0</v>
      </c>
      <c r="BC113" s="444">
        <v>0</v>
      </c>
      <c r="BE113" s="86">
        <v>0</v>
      </c>
      <c r="BF113" s="86">
        <v>0</v>
      </c>
      <c r="BG113" s="86">
        <v>0</v>
      </c>
      <c r="BH113" s="86">
        <v>0</v>
      </c>
      <c r="BI113" s="86">
        <v>0</v>
      </c>
      <c r="BJ113" s="86">
        <v>0</v>
      </c>
      <c r="BK113" s="86">
        <v>0</v>
      </c>
      <c r="BL113" s="86">
        <v>0</v>
      </c>
      <c r="BM113" s="86">
        <v>0</v>
      </c>
      <c r="BN113" s="86">
        <v>0</v>
      </c>
      <c r="BO113" s="86">
        <v>0</v>
      </c>
      <c r="BP113" s="86">
        <v>0</v>
      </c>
    </row>
    <row r="114" spans="1:104" ht="20.45" customHeight="1">
      <c r="B114" s="390" t="s">
        <v>358</v>
      </c>
      <c r="C114" s="442">
        <v>11604243.357157359</v>
      </c>
      <c r="D114" s="443">
        <v>651541.46742987004</v>
      </c>
      <c r="E114" s="443">
        <v>201773.71282799999</v>
      </c>
      <c r="F114" s="443">
        <v>352626.53845087998</v>
      </c>
      <c r="G114" s="444">
        <v>461586.24977699999</v>
      </c>
      <c r="H114" s="443">
        <v>199043.29453499999</v>
      </c>
      <c r="I114" s="443">
        <v>534205.47709099995</v>
      </c>
      <c r="J114" s="443">
        <v>1032034.242484</v>
      </c>
      <c r="K114" s="443">
        <v>1071318.2838339999</v>
      </c>
      <c r="L114" s="444">
        <v>216904.23622808998</v>
      </c>
      <c r="M114" s="443">
        <v>338992.39333740005</v>
      </c>
      <c r="N114" s="443">
        <v>299676.07241200999</v>
      </c>
      <c r="O114" s="443">
        <v>62560.186672999997</v>
      </c>
      <c r="P114" s="443">
        <v>184291.91481456</v>
      </c>
      <c r="Q114" s="444">
        <v>3146.5511849999998</v>
      </c>
      <c r="R114" s="443">
        <v>1170312.8719029999</v>
      </c>
      <c r="S114" s="443">
        <v>0.83384499999999995</v>
      </c>
      <c r="T114" s="443">
        <v>176.17024108999999</v>
      </c>
      <c r="U114" s="443">
        <v>234560.55103</v>
      </c>
      <c r="V114" s="444">
        <v>3122.3014880000001</v>
      </c>
      <c r="W114" s="443">
        <v>27425.084894</v>
      </c>
      <c r="X114" s="443">
        <v>3046832.1697940002</v>
      </c>
      <c r="Y114" s="443">
        <v>20809.701768999999</v>
      </c>
      <c r="Z114" s="443">
        <v>0</v>
      </c>
      <c r="AA114" s="444">
        <v>133271.744271</v>
      </c>
      <c r="AB114" s="443">
        <v>67941.479424000005</v>
      </c>
      <c r="AC114" s="443">
        <v>82297.457519999996</v>
      </c>
      <c r="AD114" s="443">
        <v>909405.61356299999</v>
      </c>
      <c r="AE114" s="443">
        <v>0</v>
      </c>
      <c r="AF114" s="444">
        <v>0</v>
      </c>
      <c r="AG114" s="443">
        <v>23741.572967599997</v>
      </c>
      <c r="AH114" s="443">
        <v>0</v>
      </c>
      <c r="AI114" s="443">
        <v>0</v>
      </c>
      <c r="AJ114" s="443">
        <v>0</v>
      </c>
      <c r="AK114" s="444">
        <v>0</v>
      </c>
      <c r="AL114" s="443">
        <v>181521.34200188</v>
      </c>
      <c r="AM114" s="443">
        <v>75602.017568479991</v>
      </c>
      <c r="AN114" s="443">
        <v>0</v>
      </c>
      <c r="AO114" s="443">
        <v>17031.354618500001</v>
      </c>
      <c r="AP114" s="444">
        <v>0</v>
      </c>
      <c r="AQ114" s="443">
        <v>0</v>
      </c>
      <c r="AR114" s="443">
        <v>0</v>
      </c>
      <c r="AS114" s="443">
        <v>0</v>
      </c>
      <c r="AT114" s="443">
        <v>490.469179</v>
      </c>
      <c r="AU114" s="444">
        <v>0</v>
      </c>
      <c r="AV114" s="443">
        <v>0</v>
      </c>
      <c r="AW114" s="443">
        <v>0</v>
      </c>
      <c r="AX114" s="443">
        <v>0</v>
      </c>
      <c r="AY114" s="443">
        <v>0</v>
      </c>
      <c r="AZ114" s="444">
        <v>0</v>
      </c>
      <c r="BA114" s="443">
        <v>0</v>
      </c>
      <c r="BB114" s="443">
        <v>0</v>
      </c>
      <c r="BC114" s="444">
        <v>0</v>
      </c>
      <c r="BE114" s="86">
        <v>0</v>
      </c>
      <c r="BF114" s="86">
        <v>0</v>
      </c>
      <c r="BG114" s="86">
        <v>0</v>
      </c>
      <c r="BH114" s="86">
        <v>0</v>
      </c>
      <c r="BI114" s="86">
        <v>0</v>
      </c>
      <c r="BJ114" s="86">
        <v>0</v>
      </c>
      <c r="BK114" s="86">
        <v>0</v>
      </c>
      <c r="BL114" s="86">
        <v>0</v>
      </c>
      <c r="BM114" s="86">
        <v>0</v>
      </c>
      <c r="BN114" s="86">
        <v>0</v>
      </c>
      <c r="BO114" s="86">
        <v>0</v>
      </c>
      <c r="BP114" s="86">
        <v>0</v>
      </c>
    </row>
    <row r="115" spans="1:104" ht="20.45" customHeight="1">
      <c r="B115" s="390" t="s">
        <v>359</v>
      </c>
      <c r="C115" s="442">
        <v>27183833.622085024</v>
      </c>
      <c r="D115" s="443">
        <v>3485378.9994063503</v>
      </c>
      <c r="E115" s="443">
        <v>1336861.5124590001</v>
      </c>
      <c r="F115" s="443">
        <v>753665.50794078002</v>
      </c>
      <c r="G115" s="444">
        <v>1589460.54116</v>
      </c>
      <c r="H115" s="443">
        <v>421859.85408800002</v>
      </c>
      <c r="I115" s="443">
        <v>79632.918911999994</v>
      </c>
      <c r="J115" s="443">
        <v>311937.13309900003</v>
      </c>
      <c r="K115" s="443">
        <v>12626623.287395</v>
      </c>
      <c r="L115" s="444">
        <v>64595.486867250002</v>
      </c>
      <c r="M115" s="443">
        <v>294883.09144737001</v>
      </c>
      <c r="N115" s="443">
        <v>10960.600235100001</v>
      </c>
      <c r="O115" s="443">
        <v>198597.050132</v>
      </c>
      <c r="P115" s="443">
        <v>45086.202585320003</v>
      </c>
      <c r="Q115" s="444">
        <v>76415.129077999998</v>
      </c>
      <c r="R115" s="443">
        <v>581339.75202200003</v>
      </c>
      <c r="S115" s="443">
        <v>0</v>
      </c>
      <c r="T115" s="443">
        <v>0</v>
      </c>
      <c r="U115" s="443">
        <v>237841.70004200001</v>
      </c>
      <c r="V115" s="444">
        <v>12957.043318</v>
      </c>
      <c r="W115" s="443">
        <v>62506.541858999997</v>
      </c>
      <c r="X115" s="443">
        <v>12778.800907000001</v>
      </c>
      <c r="Y115" s="443">
        <v>0</v>
      </c>
      <c r="Z115" s="443">
        <v>6116.7252209999997</v>
      </c>
      <c r="AA115" s="444">
        <v>175.715046</v>
      </c>
      <c r="AB115" s="443">
        <v>25.038824000000002</v>
      </c>
      <c r="AC115" s="443">
        <v>9616.2808850000001</v>
      </c>
      <c r="AD115" s="443">
        <v>107211.42108499999</v>
      </c>
      <c r="AE115" s="443">
        <v>0</v>
      </c>
      <c r="AF115" s="444">
        <v>0</v>
      </c>
      <c r="AG115" s="443">
        <v>5569.4403970900003</v>
      </c>
      <c r="AH115" s="443">
        <v>101.05097499999999</v>
      </c>
      <c r="AI115" s="443">
        <v>0</v>
      </c>
      <c r="AJ115" s="443">
        <v>125738.123032</v>
      </c>
      <c r="AK115" s="444">
        <v>0</v>
      </c>
      <c r="AL115" s="443">
        <v>1419.9372224599999</v>
      </c>
      <c r="AM115" s="443">
        <v>2964.6167280700001</v>
      </c>
      <c r="AN115" s="443">
        <v>0</v>
      </c>
      <c r="AO115" s="443">
        <v>1661.6273242300001</v>
      </c>
      <c r="AP115" s="444">
        <v>0</v>
      </c>
      <c r="AQ115" s="443">
        <v>0</v>
      </c>
      <c r="AR115" s="443">
        <v>0</v>
      </c>
      <c r="AS115" s="443">
        <v>0</v>
      </c>
      <c r="AT115" s="443">
        <v>32.349435</v>
      </c>
      <c r="AU115" s="444">
        <v>0</v>
      </c>
      <c r="AV115" s="443">
        <v>4719820.1429570001</v>
      </c>
      <c r="AW115" s="443">
        <v>0</v>
      </c>
      <c r="AX115" s="443">
        <v>0</v>
      </c>
      <c r="AY115" s="443">
        <v>0</v>
      </c>
      <c r="AZ115" s="444">
        <v>0</v>
      </c>
      <c r="BA115" s="443">
        <v>0</v>
      </c>
      <c r="BB115" s="443">
        <v>0</v>
      </c>
      <c r="BC115" s="444">
        <v>0</v>
      </c>
      <c r="BE115" s="86">
        <v>0</v>
      </c>
      <c r="BF115" s="86">
        <v>0</v>
      </c>
      <c r="BG115" s="86">
        <v>0</v>
      </c>
      <c r="BH115" s="86">
        <v>0</v>
      </c>
      <c r="BI115" s="86">
        <v>0</v>
      </c>
      <c r="BJ115" s="86">
        <v>0</v>
      </c>
      <c r="BK115" s="86">
        <v>0</v>
      </c>
      <c r="BL115" s="86">
        <v>0</v>
      </c>
      <c r="BM115" s="86">
        <v>0</v>
      </c>
      <c r="BN115" s="86">
        <v>0</v>
      </c>
      <c r="BO115" s="86">
        <v>0</v>
      </c>
      <c r="BP115" s="86">
        <v>0</v>
      </c>
    </row>
    <row r="116" spans="1:104" ht="20.45" customHeight="1">
      <c r="B116" s="390" t="s">
        <v>360</v>
      </c>
      <c r="C116" s="442">
        <v>1005860.26082898</v>
      </c>
      <c r="D116" s="443">
        <v>108317.65835626</v>
      </c>
      <c r="E116" s="443">
        <v>167308.23577599999</v>
      </c>
      <c r="F116" s="443">
        <v>226671.35072146999</v>
      </c>
      <c r="G116" s="444">
        <v>7066.4308730000002</v>
      </c>
      <c r="H116" s="443">
        <v>54455.461101000001</v>
      </c>
      <c r="I116" s="443">
        <v>9266.8631229999992</v>
      </c>
      <c r="J116" s="443">
        <v>17509.730194</v>
      </c>
      <c r="K116" s="443">
        <v>8642.8888459999998</v>
      </c>
      <c r="L116" s="444">
        <v>42049.14458272</v>
      </c>
      <c r="M116" s="443">
        <v>23178.77186768</v>
      </c>
      <c r="N116" s="443">
        <v>12155.174107620001</v>
      </c>
      <c r="O116" s="443">
        <v>43743.791757999999</v>
      </c>
      <c r="P116" s="443">
        <v>0</v>
      </c>
      <c r="Q116" s="444">
        <v>69123.688278000001</v>
      </c>
      <c r="R116" s="443">
        <v>13876.234699000001</v>
      </c>
      <c r="S116" s="443">
        <v>54945.495517000003</v>
      </c>
      <c r="T116" s="443">
        <v>19255.745165069999</v>
      </c>
      <c r="U116" s="443">
        <v>2686.513856</v>
      </c>
      <c r="V116" s="444">
        <v>3103.2365559999998</v>
      </c>
      <c r="W116" s="443">
        <v>14053.320565</v>
      </c>
      <c r="X116" s="443">
        <v>14216.2605</v>
      </c>
      <c r="Y116" s="443">
        <v>10966.007994</v>
      </c>
      <c r="Z116" s="443">
        <v>47427.747902000003</v>
      </c>
      <c r="AA116" s="444">
        <v>7576.0869110000003</v>
      </c>
      <c r="AB116" s="443">
        <v>3036.1131460000001</v>
      </c>
      <c r="AC116" s="443">
        <v>0</v>
      </c>
      <c r="AD116" s="443">
        <v>3741.547082</v>
      </c>
      <c r="AE116" s="443">
        <v>0</v>
      </c>
      <c r="AF116" s="444">
        <v>1137.9420520000001</v>
      </c>
      <c r="AG116" s="443">
        <v>0</v>
      </c>
      <c r="AH116" s="443">
        <v>6402.5835909999996</v>
      </c>
      <c r="AI116" s="443">
        <v>0</v>
      </c>
      <c r="AJ116" s="443">
        <v>3030.9582359999999</v>
      </c>
      <c r="AK116" s="444">
        <v>0</v>
      </c>
      <c r="AL116" s="443">
        <v>902.90557717999991</v>
      </c>
      <c r="AM116" s="443">
        <v>400.20027729000003</v>
      </c>
      <c r="AN116" s="443">
        <v>1500.0532684699999</v>
      </c>
      <c r="AO116" s="443">
        <v>1304.5712362199999</v>
      </c>
      <c r="AP116" s="444">
        <v>0</v>
      </c>
      <c r="AQ116" s="443">
        <v>0</v>
      </c>
      <c r="AR116" s="443">
        <v>0</v>
      </c>
      <c r="AS116" s="443">
        <v>0</v>
      </c>
      <c r="AT116" s="443">
        <v>1202.33223</v>
      </c>
      <c r="AU116" s="444">
        <v>5540.189265</v>
      </c>
      <c r="AV116" s="443">
        <v>0</v>
      </c>
      <c r="AW116" s="443">
        <v>0</v>
      </c>
      <c r="AX116" s="443">
        <v>0</v>
      </c>
      <c r="AY116" s="443">
        <v>65.025617999999994</v>
      </c>
      <c r="AZ116" s="444">
        <v>0</v>
      </c>
      <c r="BA116" s="443">
        <v>0</v>
      </c>
      <c r="BB116" s="443">
        <v>0</v>
      </c>
      <c r="BC116" s="444">
        <v>0</v>
      </c>
      <c r="BE116" s="86">
        <v>0</v>
      </c>
      <c r="BF116" s="86">
        <v>0</v>
      </c>
      <c r="BG116" s="86">
        <v>0</v>
      </c>
      <c r="BH116" s="86">
        <v>0</v>
      </c>
      <c r="BI116" s="86">
        <v>0</v>
      </c>
      <c r="BJ116" s="86">
        <v>0</v>
      </c>
      <c r="BK116" s="86">
        <v>0</v>
      </c>
      <c r="BL116" s="86">
        <v>0</v>
      </c>
      <c r="BM116" s="86">
        <v>0</v>
      </c>
      <c r="BN116" s="86">
        <v>0</v>
      </c>
      <c r="BO116" s="86">
        <v>0</v>
      </c>
      <c r="BP116" s="86">
        <v>0</v>
      </c>
    </row>
    <row r="117" spans="1:104" ht="23.25" customHeight="1">
      <c r="B117" s="401" t="s">
        <v>361</v>
      </c>
      <c r="C117" s="442">
        <v>500259.81070879998</v>
      </c>
      <c r="D117" s="443">
        <v>90144.835965589999</v>
      </c>
      <c r="E117" s="443">
        <v>111862.9007</v>
      </c>
      <c r="F117" s="443">
        <v>69467.960934800009</v>
      </c>
      <c r="G117" s="444">
        <v>0</v>
      </c>
      <c r="H117" s="443">
        <v>45651.743842000003</v>
      </c>
      <c r="I117" s="443">
        <v>2912.1049560000001</v>
      </c>
      <c r="J117" s="443">
        <v>1440.843936</v>
      </c>
      <c r="K117" s="443">
        <v>7273.0320890000003</v>
      </c>
      <c r="L117" s="444">
        <v>0</v>
      </c>
      <c r="M117" s="443">
        <v>0</v>
      </c>
      <c r="N117" s="443">
        <v>12140.208274410001</v>
      </c>
      <c r="O117" s="443">
        <v>43743.791757999999</v>
      </c>
      <c r="P117" s="443">
        <v>0</v>
      </c>
      <c r="Q117" s="444">
        <v>24993.040744999998</v>
      </c>
      <c r="R117" s="443">
        <v>13500.890893</v>
      </c>
      <c r="S117" s="443">
        <v>7214.1783969999997</v>
      </c>
      <c r="T117" s="443">
        <v>0</v>
      </c>
      <c r="U117" s="443">
        <v>2686.513856</v>
      </c>
      <c r="V117" s="444">
        <v>2681.904931</v>
      </c>
      <c r="W117" s="443">
        <v>0</v>
      </c>
      <c r="X117" s="443">
        <v>14216.131309</v>
      </c>
      <c r="Y117" s="443">
        <v>0</v>
      </c>
      <c r="Z117" s="443">
        <v>45056.480441</v>
      </c>
      <c r="AA117" s="444">
        <v>1531.7467790000001</v>
      </c>
      <c r="AB117" s="443">
        <v>0</v>
      </c>
      <c r="AC117" s="443">
        <v>0</v>
      </c>
      <c r="AD117" s="443">
        <v>3741.5009020000002</v>
      </c>
      <c r="AE117" s="443">
        <v>0</v>
      </c>
      <c r="AF117" s="444">
        <v>0</v>
      </c>
      <c r="AG117" s="443">
        <v>0</v>
      </c>
      <c r="AH117" s="443">
        <v>0</v>
      </c>
      <c r="AI117" s="443">
        <v>0</v>
      </c>
      <c r="AJ117" s="443">
        <v>0</v>
      </c>
      <c r="AK117" s="444">
        <v>0</v>
      </c>
      <c r="AL117" s="443">
        <v>0</v>
      </c>
      <c r="AM117" s="443">
        <v>0</v>
      </c>
      <c r="AN117" s="443">
        <v>0</v>
      </c>
      <c r="AO117" s="443">
        <v>0</v>
      </c>
      <c r="AP117" s="444">
        <v>0</v>
      </c>
      <c r="AQ117" s="443">
        <v>0</v>
      </c>
      <c r="AR117" s="443">
        <v>0</v>
      </c>
      <c r="AS117" s="443">
        <v>0</v>
      </c>
      <c r="AT117" s="443">
        <v>0</v>
      </c>
      <c r="AU117" s="444">
        <v>0</v>
      </c>
      <c r="AV117" s="443">
        <v>0</v>
      </c>
      <c r="AW117" s="443">
        <v>0</v>
      </c>
      <c r="AX117" s="443">
        <v>0</v>
      </c>
      <c r="AY117" s="443">
        <v>0</v>
      </c>
      <c r="AZ117" s="444">
        <v>0</v>
      </c>
      <c r="BA117" s="443">
        <v>0</v>
      </c>
      <c r="BB117" s="443">
        <v>0</v>
      </c>
      <c r="BC117" s="444">
        <v>0</v>
      </c>
      <c r="BE117" s="86">
        <v>0</v>
      </c>
      <c r="BF117" s="86">
        <v>0</v>
      </c>
      <c r="BG117" s="86">
        <v>0</v>
      </c>
      <c r="BH117" s="86">
        <v>0</v>
      </c>
      <c r="BI117" s="86">
        <v>0</v>
      </c>
      <c r="BJ117" s="86">
        <v>0</v>
      </c>
      <c r="BK117" s="86">
        <v>0</v>
      </c>
      <c r="BL117" s="86">
        <v>0</v>
      </c>
      <c r="BM117" s="86">
        <v>0</v>
      </c>
      <c r="BN117" s="86">
        <v>0</v>
      </c>
      <c r="BO117" s="86">
        <v>0</v>
      </c>
      <c r="BP117" s="86">
        <v>0</v>
      </c>
    </row>
    <row r="118" spans="1:104" ht="38.25" customHeight="1">
      <c r="B118" s="395" t="s">
        <v>362</v>
      </c>
      <c r="C118" s="442">
        <v>22408.431945550001</v>
      </c>
      <c r="D118" s="443">
        <v>3263.95325439</v>
      </c>
      <c r="E118" s="443">
        <v>1261.395336</v>
      </c>
      <c r="F118" s="443">
        <v>429.59239399000001</v>
      </c>
      <c r="G118" s="444">
        <v>1518.879015</v>
      </c>
      <c r="H118" s="443">
        <v>544.76701400000002</v>
      </c>
      <c r="I118" s="443">
        <v>2335.1987909999998</v>
      </c>
      <c r="J118" s="443">
        <v>4603.4421480000001</v>
      </c>
      <c r="K118" s="443">
        <v>39.316980000000001</v>
      </c>
      <c r="L118" s="444">
        <v>605.76157190999993</v>
      </c>
      <c r="M118" s="443">
        <v>717.95796237000002</v>
      </c>
      <c r="N118" s="443">
        <v>258.94582594000002</v>
      </c>
      <c r="O118" s="443">
        <v>200.164906</v>
      </c>
      <c r="P118" s="443">
        <v>494.15188179</v>
      </c>
      <c r="Q118" s="444">
        <v>0</v>
      </c>
      <c r="R118" s="443">
        <v>1072.074071</v>
      </c>
      <c r="S118" s="443">
        <v>0</v>
      </c>
      <c r="T118" s="443">
        <v>452.04429447000001</v>
      </c>
      <c r="U118" s="443">
        <v>231.83319700000001</v>
      </c>
      <c r="V118" s="444">
        <v>52.367649999999998</v>
      </c>
      <c r="W118" s="443">
        <v>174.39141499999999</v>
      </c>
      <c r="X118" s="443">
        <v>152.49105599999999</v>
      </c>
      <c r="Y118" s="443">
        <v>575.64532299999996</v>
      </c>
      <c r="Z118" s="443">
        <v>0</v>
      </c>
      <c r="AA118" s="444">
        <v>170.214101</v>
      </c>
      <c r="AB118" s="443">
        <v>549.82472700000005</v>
      </c>
      <c r="AC118" s="443">
        <v>868.13772400000005</v>
      </c>
      <c r="AD118" s="443">
        <v>84.854420000000005</v>
      </c>
      <c r="AE118" s="443">
        <v>39.345978000000002</v>
      </c>
      <c r="AF118" s="444">
        <v>0</v>
      </c>
      <c r="AG118" s="443">
        <v>381.45240455000004</v>
      </c>
      <c r="AH118" s="443">
        <v>0</v>
      </c>
      <c r="AI118" s="443">
        <v>66.888081</v>
      </c>
      <c r="AJ118" s="443">
        <v>0</v>
      </c>
      <c r="AK118" s="444">
        <v>108.129678</v>
      </c>
      <c r="AL118" s="443">
        <v>145.8175119</v>
      </c>
      <c r="AM118" s="443">
        <v>382.11150304</v>
      </c>
      <c r="AN118" s="443">
        <v>0</v>
      </c>
      <c r="AO118" s="443">
        <v>268.56180544</v>
      </c>
      <c r="AP118" s="444">
        <v>0</v>
      </c>
      <c r="AQ118" s="443">
        <v>55.803009719999999</v>
      </c>
      <c r="AR118" s="443">
        <v>9.2900209999999994</v>
      </c>
      <c r="AS118" s="443">
        <v>54.352902999999998</v>
      </c>
      <c r="AT118" s="443">
        <v>234.166878</v>
      </c>
      <c r="AU118" s="444">
        <v>2.9530159999999999</v>
      </c>
      <c r="AV118" s="443">
        <v>0</v>
      </c>
      <c r="AW118" s="443">
        <v>0</v>
      </c>
      <c r="AX118" s="443">
        <v>0.31128503999999996</v>
      </c>
      <c r="AY118" s="443">
        <v>1.3959550000000001</v>
      </c>
      <c r="AZ118" s="444">
        <v>0</v>
      </c>
      <c r="BA118" s="443">
        <v>0.446857</v>
      </c>
      <c r="BB118" s="443">
        <v>0</v>
      </c>
      <c r="BC118" s="444">
        <v>0</v>
      </c>
      <c r="BE118" s="86">
        <v>0</v>
      </c>
      <c r="BF118" s="86">
        <v>0</v>
      </c>
      <c r="BG118" s="86">
        <v>0</v>
      </c>
      <c r="BH118" s="86">
        <v>0</v>
      </c>
      <c r="BI118" s="86">
        <v>0</v>
      </c>
      <c r="BJ118" s="86">
        <v>0</v>
      </c>
      <c r="BK118" s="86">
        <v>0</v>
      </c>
      <c r="BL118" s="86">
        <v>0</v>
      </c>
      <c r="BM118" s="86">
        <v>0</v>
      </c>
      <c r="BN118" s="86">
        <v>0</v>
      </c>
      <c r="BO118" s="86">
        <v>0</v>
      </c>
      <c r="BP118" s="86">
        <v>0</v>
      </c>
    </row>
    <row r="119" spans="1:104" ht="20.45" customHeight="1">
      <c r="B119" s="390" t="s">
        <v>363</v>
      </c>
      <c r="C119" s="442">
        <v>19814633.681655861</v>
      </c>
      <c r="D119" s="443">
        <v>4802964.1676530708</v>
      </c>
      <c r="E119" s="443">
        <v>2321112.6108809998</v>
      </c>
      <c r="F119" s="443">
        <v>681415.89425275999</v>
      </c>
      <c r="G119" s="444">
        <v>403967.07874299999</v>
      </c>
      <c r="H119" s="443">
        <v>1361144.026444</v>
      </c>
      <c r="I119" s="443">
        <v>3158447.5331850001</v>
      </c>
      <c r="J119" s="443">
        <v>1895712.171076</v>
      </c>
      <c r="K119" s="443">
        <v>834622.663879</v>
      </c>
      <c r="L119" s="444">
        <v>35955.809705079999</v>
      </c>
      <c r="M119" s="443">
        <v>203682.95255564002</v>
      </c>
      <c r="N119" s="443">
        <v>1345308.2610422501</v>
      </c>
      <c r="O119" s="443">
        <v>311026.371269</v>
      </c>
      <c r="P119" s="443">
        <v>191457.26433127999</v>
      </c>
      <c r="Q119" s="444">
        <v>0</v>
      </c>
      <c r="R119" s="443">
        <v>159118.70590100001</v>
      </c>
      <c r="S119" s="443">
        <v>0</v>
      </c>
      <c r="T119" s="443">
        <v>232758.68984185997</v>
      </c>
      <c r="U119" s="443">
        <v>63052.104090000001</v>
      </c>
      <c r="V119" s="444">
        <v>175119.47004799999</v>
      </c>
      <c r="W119" s="443">
        <v>171412.57175500001</v>
      </c>
      <c r="X119" s="443">
        <v>95627.666631</v>
      </c>
      <c r="Y119" s="443">
        <v>54719.122754000004</v>
      </c>
      <c r="Z119" s="443">
        <v>889022.16431400005</v>
      </c>
      <c r="AA119" s="444">
        <v>292192.417334</v>
      </c>
      <c r="AB119" s="443">
        <v>12463.578835</v>
      </c>
      <c r="AC119" s="443">
        <v>30410.939860999999</v>
      </c>
      <c r="AD119" s="443">
        <v>8637.7291480000004</v>
      </c>
      <c r="AE119" s="443">
        <v>5226.2857139999996</v>
      </c>
      <c r="AF119" s="444">
        <v>11489.803169000001</v>
      </c>
      <c r="AG119" s="443">
        <v>9115.9227433600008</v>
      </c>
      <c r="AH119" s="443">
        <v>16527.450830000002</v>
      </c>
      <c r="AI119" s="443">
        <v>0</v>
      </c>
      <c r="AJ119" s="443">
        <v>0</v>
      </c>
      <c r="AK119" s="444">
        <v>0</v>
      </c>
      <c r="AL119" s="443">
        <v>9376.3452648700004</v>
      </c>
      <c r="AM119" s="443">
        <v>89.920415379999994</v>
      </c>
      <c r="AN119" s="443">
        <v>0</v>
      </c>
      <c r="AO119" s="443">
        <v>13179.809967719999</v>
      </c>
      <c r="AP119" s="444">
        <v>754.83008800000005</v>
      </c>
      <c r="AQ119" s="443">
        <v>0</v>
      </c>
      <c r="AR119" s="443">
        <v>0</v>
      </c>
      <c r="AS119" s="443">
        <v>0</v>
      </c>
      <c r="AT119" s="443">
        <v>1284.2477719999999</v>
      </c>
      <c r="AU119" s="444">
        <v>0</v>
      </c>
      <c r="AV119" s="443">
        <v>0</v>
      </c>
      <c r="AW119" s="443">
        <v>0</v>
      </c>
      <c r="AX119" s="443">
        <v>6930.0829185900002</v>
      </c>
      <c r="AY119" s="443">
        <v>1179.2928690000001</v>
      </c>
      <c r="AZ119" s="444">
        <v>7982.4288939999997</v>
      </c>
      <c r="BA119" s="443">
        <v>145.29548</v>
      </c>
      <c r="BB119" s="443">
        <v>0</v>
      </c>
      <c r="BC119" s="444">
        <v>0</v>
      </c>
      <c r="BE119" s="86">
        <v>0</v>
      </c>
      <c r="BF119" s="86">
        <v>0</v>
      </c>
      <c r="BG119" s="86">
        <v>0</v>
      </c>
      <c r="BH119" s="86">
        <v>0</v>
      </c>
      <c r="BI119" s="86">
        <v>0</v>
      </c>
      <c r="BJ119" s="86">
        <v>0</v>
      </c>
      <c r="BK119" s="86">
        <v>0</v>
      </c>
      <c r="BL119" s="86">
        <v>0</v>
      </c>
      <c r="BM119" s="86">
        <v>0</v>
      </c>
      <c r="BN119" s="86">
        <v>0</v>
      </c>
      <c r="BO119" s="86">
        <v>0</v>
      </c>
      <c r="BP119" s="86">
        <v>0</v>
      </c>
    </row>
    <row r="120" spans="1:104" ht="20.45" customHeight="1">
      <c r="B120" s="402"/>
      <c r="C120" s="442"/>
      <c r="D120" s="443"/>
      <c r="E120" s="443"/>
      <c r="F120" s="443"/>
      <c r="G120" s="444"/>
      <c r="H120" s="443"/>
      <c r="I120" s="443"/>
      <c r="J120" s="443"/>
      <c r="K120" s="443"/>
      <c r="L120" s="444"/>
      <c r="M120" s="443"/>
      <c r="N120" s="443"/>
      <c r="O120" s="443"/>
      <c r="P120" s="443"/>
      <c r="Q120" s="444"/>
      <c r="R120" s="443"/>
      <c r="S120" s="443"/>
      <c r="T120" s="443"/>
      <c r="U120" s="443"/>
      <c r="V120" s="444"/>
      <c r="W120" s="443"/>
      <c r="X120" s="443"/>
      <c r="Y120" s="443"/>
      <c r="Z120" s="443"/>
      <c r="AA120" s="444"/>
      <c r="AB120" s="443"/>
      <c r="AC120" s="443"/>
      <c r="AD120" s="443"/>
      <c r="AE120" s="443"/>
      <c r="AF120" s="444"/>
      <c r="AG120" s="443"/>
      <c r="AH120" s="443"/>
      <c r="AI120" s="443"/>
      <c r="AJ120" s="443"/>
      <c r="AK120" s="444"/>
      <c r="AL120" s="443"/>
      <c r="AM120" s="443"/>
      <c r="AN120" s="443"/>
      <c r="AO120" s="443"/>
      <c r="AP120" s="444"/>
      <c r="AQ120" s="443"/>
      <c r="AR120" s="443"/>
      <c r="AS120" s="443"/>
      <c r="AT120" s="443"/>
      <c r="AU120" s="444"/>
      <c r="AV120" s="443"/>
      <c r="AW120" s="443"/>
      <c r="AX120" s="443"/>
      <c r="AY120" s="443"/>
      <c r="AZ120" s="444"/>
      <c r="BA120" s="443"/>
      <c r="BB120" s="443"/>
      <c r="BC120" s="444"/>
    </row>
    <row r="121" spans="1:104" ht="20.45" customHeight="1">
      <c r="B121" s="403" t="s">
        <v>364</v>
      </c>
      <c r="C121" s="442">
        <v>0</v>
      </c>
      <c r="D121" s="443">
        <v>0</v>
      </c>
      <c r="E121" s="443">
        <v>0</v>
      </c>
      <c r="F121" s="443">
        <v>0</v>
      </c>
      <c r="G121" s="444">
        <v>0</v>
      </c>
      <c r="H121" s="443">
        <v>0</v>
      </c>
      <c r="I121" s="443">
        <v>0</v>
      </c>
      <c r="J121" s="443">
        <v>0</v>
      </c>
      <c r="K121" s="443">
        <v>0</v>
      </c>
      <c r="L121" s="444">
        <v>0</v>
      </c>
      <c r="M121" s="443">
        <v>0</v>
      </c>
      <c r="N121" s="443">
        <v>0</v>
      </c>
      <c r="O121" s="443">
        <v>0</v>
      </c>
      <c r="P121" s="443">
        <v>0</v>
      </c>
      <c r="Q121" s="444">
        <v>0</v>
      </c>
      <c r="R121" s="443">
        <v>0</v>
      </c>
      <c r="S121" s="443">
        <v>0</v>
      </c>
      <c r="T121" s="443">
        <v>0</v>
      </c>
      <c r="U121" s="443">
        <v>0</v>
      </c>
      <c r="V121" s="444">
        <v>0</v>
      </c>
      <c r="W121" s="443">
        <v>0</v>
      </c>
      <c r="X121" s="443">
        <v>0</v>
      </c>
      <c r="Y121" s="443">
        <v>0</v>
      </c>
      <c r="Z121" s="443">
        <v>0</v>
      </c>
      <c r="AA121" s="444">
        <v>0</v>
      </c>
      <c r="AB121" s="443">
        <v>0</v>
      </c>
      <c r="AC121" s="443">
        <v>0</v>
      </c>
      <c r="AD121" s="443">
        <v>0</v>
      </c>
      <c r="AE121" s="443">
        <v>0</v>
      </c>
      <c r="AF121" s="444">
        <v>0</v>
      </c>
      <c r="AG121" s="443">
        <v>0</v>
      </c>
      <c r="AH121" s="443">
        <v>0</v>
      </c>
      <c r="AI121" s="443">
        <v>0</v>
      </c>
      <c r="AJ121" s="443">
        <v>0</v>
      </c>
      <c r="AK121" s="444">
        <v>0</v>
      </c>
      <c r="AL121" s="443">
        <v>0</v>
      </c>
      <c r="AM121" s="443">
        <v>0</v>
      </c>
      <c r="AN121" s="443">
        <v>0</v>
      </c>
      <c r="AO121" s="443">
        <v>0</v>
      </c>
      <c r="AP121" s="444">
        <v>0</v>
      </c>
      <c r="AQ121" s="443">
        <v>0</v>
      </c>
      <c r="AR121" s="443">
        <v>0</v>
      </c>
      <c r="AS121" s="443">
        <v>0</v>
      </c>
      <c r="AT121" s="443">
        <v>0</v>
      </c>
      <c r="AU121" s="444">
        <v>0</v>
      </c>
      <c r="AV121" s="443">
        <v>0</v>
      </c>
      <c r="AW121" s="443">
        <v>0</v>
      </c>
      <c r="AX121" s="443">
        <v>0</v>
      </c>
      <c r="AY121" s="443">
        <v>0</v>
      </c>
      <c r="AZ121" s="444">
        <v>0</v>
      </c>
      <c r="BA121" s="443">
        <v>0</v>
      </c>
      <c r="BB121" s="443">
        <v>0</v>
      </c>
      <c r="BC121" s="444">
        <v>0</v>
      </c>
    </row>
    <row r="122" spans="1:104" ht="20.45" customHeight="1">
      <c r="B122" s="102"/>
      <c r="C122" s="442"/>
      <c r="D122" s="443"/>
      <c r="E122" s="443"/>
      <c r="F122" s="443"/>
      <c r="G122" s="444"/>
      <c r="H122" s="443"/>
      <c r="I122" s="443"/>
      <c r="J122" s="443"/>
      <c r="K122" s="443"/>
      <c r="L122" s="444"/>
      <c r="M122" s="443"/>
      <c r="N122" s="443"/>
      <c r="O122" s="443"/>
      <c r="P122" s="443"/>
      <c r="Q122" s="444"/>
      <c r="R122" s="443"/>
      <c r="S122" s="443"/>
      <c r="T122" s="443"/>
      <c r="U122" s="443"/>
      <c r="V122" s="444"/>
      <c r="W122" s="443"/>
      <c r="X122" s="443"/>
      <c r="Y122" s="443"/>
      <c r="Z122" s="443"/>
      <c r="AA122" s="444"/>
      <c r="AB122" s="443"/>
      <c r="AC122" s="443"/>
      <c r="AD122" s="443"/>
      <c r="AE122" s="443"/>
      <c r="AF122" s="444"/>
      <c r="AG122" s="443"/>
      <c r="AH122" s="443"/>
      <c r="AI122" s="443"/>
      <c r="AJ122" s="443"/>
      <c r="AK122" s="444"/>
      <c r="AL122" s="443"/>
      <c r="AM122" s="443"/>
      <c r="AN122" s="443"/>
      <c r="AO122" s="443"/>
      <c r="AP122" s="444"/>
      <c r="AQ122" s="443"/>
      <c r="AR122" s="443"/>
      <c r="AS122" s="443"/>
      <c r="AT122" s="443"/>
      <c r="AU122" s="444"/>
      <c r="AV122" s="443"/>
      <c r="AW122" s="443"/>
      <c r="AX122" s="443"/>
      <c r="AY122" s="443"/>
      <c r="AZ122" s="444"/>
      <c r="BA122" s="443"/>
      <c r="BB122" s="443"/>
      <c r="BC122" s="444"/>
    </row>
    <row r="123" spans="1:104" s="93" customFormat="1" ht="20.45" customHeight="1">
      <c r="A123" s="91"/>
      <c r="B123" s="404" t="s">
        <v>365</v>
      </c>
      <c r="C123" s="439">
        <v>613831.44358917</v>
      </c>
      <c r="D123" s="440">
        <v>113737.11790591999</v>
      </c>
      <c r="E123" s="440">
        <v>65652.560436</v>
      </c>
      <c r="F123" s="440">
        <v>127250.38190042999</v>
      </c>
      <c r="G123" s="441">
        <v>43281.843634930003</v>
      </c>
      <c r="H123" s="440">
        <v>31964.869703889999</v>
      </c>
      <c r="I123" s="440">
        <v>26446.481479999999</v>
      </c>
      <c r="J123" s="440">
        <v>33648.608428</v>
      </c>
      <c r="K123" s="440">
        <v>13378.458928530001</v>
      </c>
      <c r="L123" s="441">
        <v>13844.978421639998</v>
      </c>
      <c r="M123" s="440">
        <v>35008.988944980003</v>
      </c>
      <c r="N123" s="440">
        <v>5942.1163619099998</v>
      </c>
      <c r="O123" s="440">
        <v>10624.098356</v>
      </c>
      <c r="P123" s="440">
        <v>10213.166665659999</v>
      </c>
      <c r="Q123" s="441">
        <v>3184.9861190000001</v>
      </c>
      <c r="R123" s="440">
        <v>7305.8775509999996</v>
      </c>
      <c r="S123" s="440">
        <v>7255.1007440000003</v>
      </c>
      <c r="T123" s="440">
        <v>7429.0819794399995</v>
      </c>
      <c r="U123" s="440">
        <v>4850.0097720000003</v>
      </c>
      <c r="V123" s="441">
        <v>4220.8365249999997</v>
      </c>
      <c r="W123" s="440">
        <v>5430.1966730000004</v>
      </c>
      <c r="X123" s="440">
        <v>3619.1187369999998</v>
      </c>
      <c r="Y123" s="440">
        <v>4432.3059780000003</v>
      </c>
      <c r="Z123" s="440">
        <v>1524.198967</v>
      </c>
      <c r="AA123" s="441">
        <v>3315.913219</v>
      </c>
      <c r="AB123" s="440">
        <v>2122.2014239999999</v>
      </c>
      <c r="AC123" s="440">
        <v>2429.7502380000001</v>
      </c>
      <c r="AD123" s="440">
        <v>2223.6528950000002</v>
      </c>
      <c r="AE123" s="440">
        <v>10926.163676</v>
      </c>
      <c r="AF123" s="441">
        <v>1539.5401810000001</v>
      </c>
      <c r="AG123" s="440">
        <v>2098.7515674400001</v>
      </c>
      <c r="AH123" s="440">
        <v>1111.1044320000001</v>
      </c>
      <c r="AI123" s="440">
        <v>2600.8497109999998</v>
      </c>
      <c r="AJ123" s="440">
        <v>387.42552699999999</v>
      </c>
      <c r="AK123" s="441">
        <v>713.53675199999998</v>
      </c>
      <c r="AL123" s="440">
        <v>643.20877001999997</v>
      </c>
      <c r="AM123" s="440">
        <v>700.83055549000005</v>
      </c>
      <c r="AN123" s="440">
        <v>387.21103349000003</v>
      </c>
      <c r="AO123" s="440">
        <v>476.57437816999999</v>
      </c>
      <c r="AP123" s="441">
        <v>250.71124399999999</v>
      </c>
      <c r="AQ123" s="440">
        <v>221.93465609999998</v>
      </c>
      <c r="AR123" s="440">
        <v>370.55331799999999</v>
      </c>
      <c r="AS123" s="440">
        <v>163.47871499999999</v>
      </c>
      <c r="AT123" s="440">
        <v>235.59103999999999</v>
      </c>
      <c r="AU123" s="441">
        <v>138.16501500000001</v>
      </c>
      <c r="AV123" s="440">
        <v>149.23776000000001</v>
      </c>
      <c r="AW123" s="440">
        <v>74.557727</v>
      </c>
      <c r="AX123" s="440">
        <v>48.61726513</v>
      </c>
      <c r="AY123" s="440">
        <v>79.238483000000002</v>
      </c>
      <c r="AZ123" s="441">
        <v>65.844440000000006</v>
      </c>
      <c r="BA123" s="440">
        <v>103.98683200000001</v>
      </c>
      <c r="BB123" s="440">
        <v>7.4285209999999999</v>
      </c>
      <c r="BC123" s="441">
        <v>0</v>
      </c>
      <c r="BD123" s="91"/>
      <c r="BE123" s="91">
        <v>0</v>
      </c>
      <c r="BF123" s="91">
        <v>0</v>
      </c>
      <c r="BG123" s="91">
        <v>0</v>
      </c>
      <c r="BH123" s="91">
        <v>0</v>
      </c>
      <c r="BI123" s="91">
        <v>0</v>
      </c>
      <c r="BJ123" s="91">
        <v>0</v>
      </c>
      <c r="BK123" s="91">
        <v>0</v>
      </c>
      <c r="BL123" s="91">
        <v>0</v>
      </c>
      <c r="BM123" s="91">
        <v>0</v>
      </c>
      <c r="BN123" s="91">
        <v>0</v>
      </c>
      <c r="BO123" s="91">
        <v>0</v>
      </c>
      <c r="BP123" s="91">
        <v>0</v>
      </c>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c r="CM123" s="91"/>
      <c r="CN123" s="91"/>
      <c r="CO123" s="91"/>
      <c r="CP123" s="91"/>
      <c r="CQ123" s="91"/>
      <c r="CR123" s="91"/>
      <c r="CS123" s="91"/>
      <c r="CT123" s="91"/>
      <c r="CU123" s="91"/>
      <c r="CV123" s="91"/>
      <c r="CW123" s="91"/>
      <c r="CX123" s="91"/>
      <c r="CY123" s="91"/>
      <c r="CZ123" s="91"/>
    </row>
    <row r="124" spans="1:104" ht="20.45" customHeight="1">
      <c r="B124" s="405" t="s">
        <v>366</v>
      </c>
      <c r="C124" s="442">
        <v>20893.457831679996</v>
      </c>
      <c r="D124" s="443">
        <v>3710.1089060700001</v>
      </c>
      <c r="E124" s="443">
        <v>1877.547532</v>
      </c>
      <c r="F124" s="443">
        <v>2049.6703832500002</v>
      </c>
      <c r="G124" s="444">
        <v>1807.8011001099999</v>
      </c>
      <c r="H124" s="443">
        <v>1144.751966</v>
      </c>
      <c r="I124" s="443">
        <v>1227.4705710000001</v>
      </c>
      <c r="J124" s="443">
        <v>1767.8378620000001</v>
      </c>
      <c r="K124" s="443">
        <v>1158.2046363099998</v>
      </c>
      <c r="L124" s="444">
        <v>273.64151413000002</v>
      </c>
      <c r="M124" s="443">
        <v>347.89474617000002</v>
      </c>
      <c r="N124" s="443">
        <v>602.54181814000003</v>
      </c>
      <c r="O124" s="443">
        <v>173.419614</v>
      </c>
      <c r="P124" s="443">
        <v>248.36332231999998</v>
      </c>
      <c r="Q124" s="444">
        <v>317.27700199999998</v>
      </c>
      <c r="R124" s="443">
        <v>94.836085999999995</v>
      </c>
      <c r="S124" s="443">
        <v>329.55917499999998</v>
      </c>
      <c r="T124" s="443">
        <v>182.98972769</v>
      </c>
      <c r="U124" s="443">
        <v>241.81301400000001</v>
      </c>
      <c r="V124" s="444">
        <v>348.888127</v>
      </c>
      <c r="W124" s="443">
        <v>263.643574</v>
      </c>
      <c r="X124" s="443">
        <v>206.02157500000001</v>
      </c>
      <c r="Y124" s="443">
        <v>246.443994</v>
      </c>
      <c r="Z124" s="443">
        <v>36.933422999999998</v>
      </c>
      <c r="AA124" s="444">
        <v>74.689037999999996</v>
      </c>
      <c r="AB124" s="443">
        <v>327.32164599999999</v>
      </c>
      <c r="AC124" s="443">
        <v>346.10223300000001</v>
      </c>
      <c r="AD124" s="443">
        <v>136.539321</v>
      </c>
      <c r="AE124" s="443">
        <v>166.087435</v>
      </c>
      <c r="AF124" s="444">
        <v>1.161754</v>
      </c>
      <c r="AG124" s="443">
        <v>131.10686954000002</v>
      </c>
      <c r="AH124" s="443">
        <v>219.853283</v>
      </c>
      <c r="AI124" s="443">
        <v>23.520852000000001</v>
      </c>
      <c r="AJ124" s="443">
        <v>4.3571720000000003</v>
      </c>
      <c r="AK124" s="444">
        <v>110.78310500000001</v>
      </c>
      <c r="AL124" s="443">
        <v>23.516177949999999</v>
      </c>
      <c r="AM124" s="443">
        <v>53.183850679999999</v>
      </c>
      <c r="AN124" s="443">
        <v>77.61542188</v>
      </c>
      <c r="AO124" s="443">
        <v>72.383167260000008</v>
      </c>
      <c r="AP124" s="444">
        <v>115.338222</v>
      </c>
      <c r="AQ124" s="443">
        <v>101.85069695</v>
      </c>
      <c r="AR124" s="443">
        <v>8.2237050000000007</v>
      </c>
      <c r="AS124" s="443">
        <v>16.542679</v>
      </c>
      <c r="AT124" s="443">
        <v>15.91323</v>
      </c>
      <c r="AU124" s="444">
        <v>0.184283</v>
      </c>
      <c r="AV124" s="443">
        <v>128.63719800000001</v>
      </c>
      <c r="AW124" s="443">
        <v>9.8392169999999997</v>
      </c>
      <c r="AX124" s="443">
        <v>44.613906229999998</v>
      </c>
      <c r="AY124" s="443">
        <v>10.787198</v>
      </c>
      <c r="AZ124" s="444">
        <v>0.42500300000000002</v>
      </c>
      <c r="BA124" s="443">
        <v>7.7929769999999996</v>
      </c>
      <c r="BB124" s="443">
        <v>7.4285209999999999</v>
      </c>
      <c r="BC124" s="444">
        <v>0</v>
      </c>
      <c r="BE124" s="86">
        <v>0</v>
      </c>
      <c r="BF124" s="86">
        <v>0</v>
      </c>
      <c r="BG124" s="86">
        <v>0</v>
      </c>
      <c r="BH124" s="86">
        <v>0</v>
      </c>
      <c r="BI124" s="86">
        <v>0</v>
      </c>
      <c r="BJ124" s="86">
        <v>0</v>
      </c>
      <c r="BK124" s="86">
        <v>0</v>
      </c>
      <c r="BL124" s="86">
        <v>0</v>
      </c>
      <c r="BM124" s="86">
        <v>0</v>
      </c>
      <c r="BN124" s="86">
        <v>0</v>
      </c>
      <c r="BO124" s="86">
        <v>0</v>
      </c>
      <c r="BP124" s="86">
        <v>0</v>
      </c>
    </row>
    <row r="125" spans="1:104" ht="20.45" customHeight="1">
      <c r="B125" s="405" t="s">
        <v>367</v>
      </c>
      <c r="C125" s="442">
        <v>731.52743865000014</v>
      </c>
      <c r="D125" s="443">
        <v>91.42185443000001</v>
      </c>
      <c r="E125" s="443">
        <v>211.58227199999999</v>
      </c>
      <c r="F125" s="443">
        <v>-85.940884389999994</v>
      </c>
      <c r="G125" s="444">
        <v>73.032437170000009</v>
      </c>
      <c r="H125" s="443">
        <v>0</v>
      </c>
      <c r="I125" s="443">
        <v>92.260001000000003</v>
      </c>
      <c r="J125" s="443">
        <v>96.443623000000002</v>
      </c>
      <c r="K125" s="443">
        <v>23.259410089999999</v>
      </c>
      <c r="L125" s="444">
        <v>77.034768749999998</v>
      </c>
      <c r="M125" s="443">
        <v>57.170971600000001</v>
      </c>
      <c r="N125" s="443">
        <v>0</v>
      </c>
      <c r="O125" s="443">
        <v>0</v>
      </c>
      <c r="P125" s="443">
        <v>0</v>
      </c>
      <c r="Q125" s="444">
        <v>15.159198</v>
      </c>
      <c r="R125" s="443">
        <v>16.625572999999999</v>
      </c>
      <c r="S125" s="443">
        <v>55.181095999999997</v>
      </c>
      <c r="T125" s="443">
        <v>0</v>
      </c>
      <c r="U125" s="443">
        <v>0</v>
      </c>
      <c r="V125" s="444">
        <v>0</v>
      </c>
      <c r="W125" s="443">
        <v>0</v>
      </c>
      <c r="X125" s="443">
        <v>0</v>
      </c>
      <c r="Y125" s="443">
        <v>0.10033599999999999</v>
      </c>
      <c r="Z125" s="443">
        <v>8.1181640000000002</v>
      </c>
      <c r="AA125" s="444">
        <v>0</v>
      </c>
      <c r="AB125" s="443">
        <v>0</v>
      </c>
      <c r="AC125" s="443">
        <v>6.1939999999999999E-3</v>
      </c>
      <c r="AD125" s="443">
        <v>0</v>
      </c>
      <c r="AE125" s="443">
        <v>0</v>
      </c>
      <c r="AF125" s="444">
        <v>7.2424000000000002E-2</v>
      </c>
      <c r="AG125" s="443">
        <v>0</v>
      </c>
      <c r="AH125" s="443">
        <v>0</v>
      </c>
      <c r="AI125" s="443">
        <v>0</v>
      </c>
      <c r="AJ125" s="443">
        <v>0</v>
      </c>
      <c r="AK125" s="444">
        <v>0</v>
      </c>
      <c r="AL125" s="443">
        <v>0</v>
      </c>
      <c r="AM125" s="443">
        <v>0</v>
      </c>
      <c r="AN125" s="443">
        <v>0</v>
      </c>
      <c r="AO125" s="443">
        <v>0</v>
      </c>
      <c r="AP125" s="444">
        <v>0</v>
      </c>
      <c r="AQ125" s="443">
        <v>0</v>
      </c>
      <c r="AR125" s="443">
        <v>0</v>
      </c>
      <c r="AS125" s="443">
        <v>0</v>
      </c>
      <c r="AT125" s="443">
        <v>0</v>
      </c>
      <c r="AU125" s="444">
        <v>0</v>
      </c>
      <c r="AV125" s="443">
        <v>0</v>
      </c>
      <c r="AW125" s="443">
        <v>0</v>
      </c>
      <c r="AX125" s="443">
        <v>0</v>
      </c>
      <c r="AY125" s="443">
        <v>0</v>
      </c>
      <c r="AZ125" s="444">
        <v>0</v>
      </c>
      <c r="BA125" s="443">
        <v>0</v>
      </c>
      <c r="BB125" s="443">
        <v>0</v>
      </c>
      <c r="BC125" s="444">
        <v>0</v>
      </c>
      <c r="BE125" s="86">
        <v>0</v>
      </c>
      <c r="BF125" s="86">
        <v>0</v>
      </c>
      <c r="BG125" s="86">
        <v>0</v>
      </c>
      <c r="BH125" s="86">
        <v>0</v>
      </c>
      <c r="BI125" s="86">
        <v>0</v>
      </c>
      <c r="BJ125" s="86">
        <v>0</v>
      </c>
      <c r="BK125" s="86">
        <v>0</v>
      </c>
      <c r="BL125" s="86">
        <v>0</v>
      </c>
      <c r="BM125" s="86">
        <v>0</v>
      </c>
      <c r="BN125" s="86">
        <v>0</v>
      </c>
      <c r="BO125" s="86">
        <v>0</v>
      </c>
      <c r="BP125" s="86">
        <v>0</v>
      </c>
    </row>
    <row r="126" spans="1:104" ht="45" customHeight="1">
      <c r="B126" s="406" t="s">
        <v>368</v>
      </c>
      <c r="C126" s="442">
        <v>1289.6529242199999</v>
      </c>
      <c r="D126" s="443">
        <v>0</v>
      </c>
      <c r="E126" s="443">
        <v>0</v>
      </c>
      <c r="F126" s="443">
        <v>143.06416034</v>
      </c>
      <c r="G126" s="444">
        <v>1.50134126</v>
      </c>
      <c r="H126" s="443">
        <v>0</v>
      </c>
      <c r="I126" s="443">
        <v>0</v>
      </c>
      <c r="J126" s="443">
        <v>377.72586799999999</v>
      </c>
      <c r="K126" s="443">
        <v>303.28150369000002</v>
      </c>
      <c r="L126" s="444">
        <v>0</v>
      </c>
      <c r="M126" s="443">
        <v>0</v>
      </c>
      <c r="N126" s="443">
        <v>0</v>
      </c>
      <c r="O126" s="443">
        <v>0</v>
      </c>
      <c r="P126" s="443">
        <v>0.66495137000000004</v>
      </c>
      <c r="Q126" s="444">
        <v>32.103524999999998</v>
      </c>
      <c r="R126" s="443">
        <v>5.6658289999999996</v>
      </c>
      <c r="S126" s="443">
        <v>145.59357800000001</v>
      </c>
      <c r="T126" s="443">
        <v>0</v>
      </c>
      <c r="U126" s="443">
        <v>7.3377739999999996</v>
      </c>
      <c r="V126" s="444">
        <v>0</v>
      </c>
      <c r="W126" s="443">
        <v>4.1411749999999996</v>
      </c>
      <c r="X126" s="443">
        <v>0</v>
      </c>
      <c r="Y126" s="443">
        <v>0</v>
      </c>
      <c r="Z126" s="443">
        <v>104.060012</v>
      </c>
      <c r="AA126" s="444">
        <v>0</v>
      </c>
      <c r="AB126" s="443">
        <v>0.58900600000000003</v>
      </c>
      <c r="AC126" s="443">
        <v>0</v>
      </c>
      <c r="AD126" s="443">
        <v>3.6520229999999998</v>
      </c>
      <c r="AE126" s="443">
        <v>0</v>
      </c>
      <c r="AF126" s="444">
        <v>0</v>
      </c>
      <c r="AG126" s="443">
        <v>0</v>
      </c>
      <c r="AH126" s="443">
        <v>23.155197999999999</v>
      </c>
      <c r="AI126" s="443">
        <v>0.67822199999999999</v>
      </c>
      <c r="AJ126" s="443">
        <v>129.251766</v>
      </c>
      <c r="AK126" s="444">
        <v>0</v>
      </c>
      <c r="AL126" s="443">
        <v>0</v>
      </c>
      <c r="AM126" s="443">
        <v>0</v>
      </c>
      <c r="AN126" s="443">
        <v>0.34186655999999999</v>
      </c>
      <c r="AO126" s="443">
        <v>6.3359300000000003</v>
      </c>
      <c r="AP126" s="444">
        <v>0</v>
      </c>
      <c r="AQ126" s="443">
        <v>0</v>
      </c>
      <c r="AR126" s="443">
        <v>0</v>
      </c>
      <c r="AS126" s="443">
        <v>0</v>
      </c>
      <c r="AT126" s="443">
        <v>0</v>
      </c>
      <c r="AU126" s="444">
        <v>0</v>
      </c>
      <c r="AV126" s="443">
        <v>0</v>
      </c>
      <c r="AW126" s="443">
        <v>0</v>
      </c>
      <c r="AX126" s="443">
        <v>0</v>
      </c>
      <c r="AY126" s="443">
        <v>0</v>
      </c>
      <c r="AZ126" s="444">
        <v>0.50919499999999995</v>
      </c>
      <c r="BA126" s="443">
        <v>0</v>
      </c>
      <c r="BB126" s="443">
        <v>0</v>
      </c>
      <c r="BC126" s="444">
        <v>0</v>
      </c>
      <c r="BE126" s="86">
        <v>0</v>
      </c>
      <c r="BF126" s="86">
        <v>0</v>
      </c>
      <c r="BG126" s="86">
        <v>0</v>
      </c>
      <c r="BH126" s="86">
        <v>0</v>
      </c>
      <c r="BI126" s="86">
        <v>0</v>
      </c>
      <c r="BJ126" s="86">
        <v>0</v>
      </c>
      <c r="BK126" s="86">
        <v>0</v>
      </c>
      <c r="BL126" s="86">
        <v>0</v>
      </c>
      <c r="BM126" s="86">
        <v>0</v>
      </c>
      <c r="BN126" s="86">
        <v>0</v>
      </c>
      <c r="BO126" s="86">
        <v>0</v>
      </c>
      <c r="BP126" s="86">
        <v>0</v>
      </c>
    </row>
    <row r="127" spans="1:104" ht="20.45" customHeight="1">
      <c r="B127" s="405" t="s">
        <v>369</v>
      </c>
      <c r="C127" s="442">
        <v>106259.32888728</v>
      </c>
      <c r="D127" s="443">
        <v>16253.150743669999</v>
      </c>
      <c r="E127" s="443">
        <v>15050.118614000001</v>
      </c>
      <c r="F127" s="443">
        <v>10876.6054535</v>
      </c>
      <c r="G127" s="444">
        <v>9505.6842386200005</v>
      </c>
      <c r="H127" s="443">
        <v>6075.3269989999999</v>
      </c>
      <c r="I127" s="443">
        <v>5344.2705379999998</v>
      </c>
      <c r="J127" s="443">
        <v>2045.5830100000001</v>
      </c>
      <c r="K127" s="443">
        <v>5731.2565091000006</v>
      </c>
      <c r="L127" s="444">
        <v>825.48423550999996</v>
      </c>
      <c r="M127" s="443">
        <v>2194.6366290300002</v>
      </c>
      <c r="N127" s="443">
        <v>3151.01000552</v>
      </c>
      <c r="O127" s="443">
        <v>6117.1138170000004</v>
      </c>
      <c r="P127" s="443">
        <v>1445.34757831</v>
      </c>
      <c r="Q127" s="444">
        <v>1161.4525140000001</v>
      </c>
      <c r="R127" s="443">
        <v>3741.7579689999998</v>
      </c>
      <c r="S127" s="443">
        <v>898.04701399999999</v>
      </c>
      <c r="T127" s="443">
        <v>2315.8975548799999</v>
      </c>
      <c r="U127" s="443">
        <v>351.70353899999998</v>
      </c>
      <c r="V127" s="444">
        <v>3119.5995520000001</v>
      </c>
      <c r="W127" s="443">
        <v>1632.3828000000001</v>
      </c>
      <c r="X127" s="443">
        <v>2562.331365</v>
      </c>
      <c r="Y127" s="443">
        <v>601.07032900000002</v>
      </c>
      <c r="Z127" s="443">
        <v>227.09874500000001</v>
      </c>
      <c r="AA127" s="444">
        <v>875.02641900000003</v>
      </c>
      <c r="AB127" s="443">
        <v>952.81746299999998</v>
      </c>
      <c r="AC127" s="443">
        <v>325.20776899999998</v>
      </c>
      <c r="AD127" s="443">
        <v>270.798452</v>
      </c>
      <c r="AE127" s="443">
        <v>0</v>
      </c>
      <c r="AF127" s="444">
        <v>1504.997077</v>
      </c>
      <c r="AG127" s="443">
        <v>94.608174000000005</v>
      </c>
      <c r="AH127" s="443">
        <v>237.97871000000001</v>
      </c>
      <c r="AI127" s="443">
        <v>27.313953999999999</v>
      </c>
      <c r="AJ127" s="443">
        <v>250.92121900000001</v>
      </c>
      <c r="AK127" s="444">
        <v>10.812449000000001</v>
      </c>
      <c r="AL127" s="443">
        <v>113.05869647</v>
      </c>
      <c r="AM127" s="443">
        <v>6.6671736600000004</v>
      </c>
      <c r="AN127" s="443">
        <v>10.747147009999999</v>
      </c>
      <c r="AO127" s="443">
        <v>0</v>
      </c>
      <c r="AP127" s="444">
        <v>12.289194999999999</v>
      </c>
      <c r="AQ127" s="443">
        <v>0</v>
      </c>
      <c r="AR127" s="443">
        <v>0</v>
      </c>
      <c r="AS127" s="443">
        <v>53.21067</v>
      </c>
      <c r="AT127" s="443">
        <v>104.69614900000001</v>
      </c>
      <c r="AU127" s="444">
        <v>51.545318999999999</v>
      </c>
      <c r="AV127" s="443">
        <v>0.14362800000000001</v>
      </c>
      <c r="AW127" s="443">
        <v>64.649227999999994</v>
      </c>
      <c r="AX127" s="443">
        <v>0</v>
      </c>
      <c r="AY127" s="443">
        <v>0</v>
      </c>
      <c r="AZ127" s="444">
        <v>64.910241999999997</v>
      </c>
      <c r="BA127" s="443">
        <v>0</v>
      </c>
      <c r="BB127" s="443">
        <v>0</v>
      </c>
      <c r="BC127" s="444">
        <v>0</v>
      </c>
      <c r="BE127" s="86">
        <v>0</v>
      </c>
      <c r="BF127" s="86">
        <v>0</v>
      </c>
      <c r="BG127" s="86">
        <v>0</v>
      </c>
      <c r="BH127" s="86">
        <v>0</v>
      </c>
      <c r="BI127" s="86">
        <v>0</v>
      </c>
      <c r="BJ127" s="86">
        <v>0</v>
      </c>
      <c r="BK127" s="86">
        <v>0</v>
      </c>
      <c r="BL127" s="86">
        <v>0</v>
      </c>
      <c r="BM127" s="86">
        <v>0</v>
      </c>
      <c r="BN127" s="86">
        <v>0</v>
      </c>
      <c r="BO127" s="86">
        <v>0</v>
      </c>
      <c r="BP127" s="86">
        <v>0</v>
      </c>
    </row>
    <row r="128" spans="1:104" ht="20.45" customHeight="1">
      <c r="B128" s="405" t="s">
        <v>370</v>
      </c>
      <c r="C128" s="442">
        <v>25614.985615739999</v>
      </c>
      <c r="D128" s="443">
        <v>2183.4479306799999</v>
      </c>
      <c r="E128" s="443">
        <v>4586.6322970000001</v>
      </c>
      <c r="F128" s="443">
        <v>3983.5698856199997</v>
      </c>
      <c r="G128" s="444">
        <v>1040.51338657</v>
      </c>
      <c r="H128" s="443">
        <v>1895.9434530000001</v>
      </c>
      <c r="I128" s="443">
        <v>519.654448</v>
      </c>
      <c r="J128" s="443">
        <v>364.28189900000001</v>
      </c>
      <c r="K128" s="443">
        <v>197.39932827999999</v>
      </c>
      <c r="L128" s="444">
        <v>1400.21322745</v>
      </c>
      <c r="M128" s="443">
        <v>143.86810655000002</v>
      </c>
      <c r="N128" s="443">
        <v>486.47660788000002</v>
      </c>
      <c r="O128" s="443">
        <v>1112.636996</v>
      </c>
      <c r="P128" s="443">
        <v>0</v>
      </c>
      <c r="Q128" s="444">
        <v>862.03568099999995</v>
      </c>
      <c r="R128" s="443">
        <v>421.14668999999998</v>
      </c>
      <c r="S128" s="443">
        <v>1278.4206919999999</v>
      </c>
      <c r="T128" s="443">
        <v>189.75194071000001</v>
      </c>
      <c r="U128" s="443">
        <v>1227.258041</v>
      </c>
      <c r="V128" s="444">
        <v>318.828779</v>
      </c>
      <c r="W128" s="443">
        <v>306.15056600000003</v>
      </c>
      <c r="X128" s="443">
        <v>135.79858899999999</v>
      </c>
      <c r="Y128" s="443">
        <v>539.09523000000002</v>
      </c>
      <c r="Z128" s="443">
        <v>1147.988623</v>
      </c>
      <c r="AA128" s="444">
        <v>48.607171999999998</v>
      </c>
      <c r="AB128" s="443">
        <v>38.453848000000001</v>
      </c>
      <c r="AC128" s="443">
        <v>525.13133500000004</v>
      </c>
      <c r="AD128" s="443">
        <v>172.501937</v>
      </c>
      <c r="AE128" s="443">
        <v>0</v>
      </c>
      <c r="AF128" s="444">
        <v>24.677505</v>
      </c>
      <c r="AG128" s="443">
        <v>0</v>
      </c>
      <c r="AH128" s="443">
        <v>237.938862</v>
      </c>
      <c r="AI128" s="443">
        <v>0.82787599999999995</v>
      </c>
      <c r="AJ128" s="443">
        <v>2.8953700000000002</v>
      </c>
      <c r="AK128" s="444">
        <v>0.91851400000000005</v>
      </c>
      <c r="AL128" s="443">
        <v>31.597521969999999</v>
      </c>
      <c r="AM128" s="443">
        <v>12.82085766</v>
      </c>
      <c r="AN128" s="443">
        <v>64.000941949999998</v>
      </c>
      <c r="AO128" s="443">
        <v>24.364914420000002</v>
      </c>
      <c r="AP128" s="444">
        <v>0</v>
      </c>
      <c r="AQ128" s="443">
        <v>0</v>
      </c>
      <c r="AR128" s="443">
        <v>0</v>
      </c>
      <c r="AS128" s="443">
        <v>0</v>
      </c>
      <c r="AT128" s="443">
        <v>67.348279000000005</v>
      </c>
      <c r="AU128" s="444">
        <v>0</v>
      </c>
      <c r="AV128" s="443">
        <v>15.103721999999999</v>
      </c>
      <c r="AW128" s="443">
        <v>0</v>
      </c>
      <c r="AX128" s="443">
        <v>0</v>
      </c>
      <c r="AY128" s="443">
        <v>6.6845619999999997</v>
      </c>
      <c r="AZ128" s="444">
        <v>0</v>
      </c>
      <c r="BA128" s="443">
        <v>0</v>
      </c>
      <c r="BB128" s="443">
        <v>0</v>
      </c>
      <c r="BC128" s="444">
        <v>0</v>
      </c>
      <c r="BE128" s="86">
        <v>0</v>
      </c>
      <c r="BF128" s="86">
        <v>0</v>
      </c>
      <c r="BG128" s="86">
        <v>0</v>
      </c>
      <c r="BH128" s="86">
        <v>0</v>
      </c>
      <c r="BI128" s="86">
        <v>0</v>
      </c>
      <c r="BJ128" s="86">
        <v>0</v>
      </c>
      <c r="BK128" s="86">
        <v>0</v>
      </c>
      <c r="BL128" s="86">
        <v>0</v>
      </c>
      <c r="BM128" s="86">
        <v>0</v>
      </c>
      <c r="BN128" s="86">
        <v>0</v>
      </c>
      <c r="BO128" s="86">
        <v>0</v>
      </c>
      <c r="BP128" s="86">
        <v>0</v>
      </c>
    </row>
    <row r="129" spans="2:68" ht="20.45" customHeight="1">
      <c r="B129" s="405" t="s">
        <v>371</v>
      </c>
      <c r="C129" s="442">
        <v>11415.19356946</v>
      </c>
      <c r="D129" s="443">
        <v>1639.28835205</v>
      </c>
      <c r="E129" s="443">
        <v>1052.6198999999999</v>
      </c>
      <c r="F129" s="443">
        <v>1984.20328522</v>
      </c>
      <c r="G129" s="444">
        <v>0</v>
      </c>
      <c r="H129" s="443">
        <v>6.8657190000000003</v>
      </c>
      <c r="I129" s="443">
        <v>0</v>
      </c>
      <c r="J129" s="443">
        <v>5989.9138549999998</v>
      </c>
      <c r="K129" s="443">
        <v>0</v>
      </c>
      <c r="L129" s="444">
        <v>15.92443482</v>
      </c>
      <c r="M129" s="443">
        <v>601.15535938999994</v>
      </c>
      <c r="N129" s="443">
        <v>0</v>
      </c>
      <c r="O129" s="443">
        <v>21.146034</v>
      </c>
      <c r="P129" s="443">
        <v>100.59646898</v>
      </c>
      <c r="Q129" s="444">
        <v>0</v>
      </c>
      <c r="R129" s="443">
        <v>3.4801609999999998</v>
      </c>
      <c r="S129" s="443">
        <v>0</v>
      </c>
      <c r="T129" s="443">
        <v>0</v>
      </c>
      <c r="U129" s="443">
        <v>0</v>
      </c>
      <c r="V129" s="444">
        <v>0</v>
      </c>
      <c r="W129" s="443">
        <v>0</v>
      </c>
      <c r="X129" s="443">
        <v>0</v>
      </c>
      <c r="Y129" s="443">
        <v>0</v>
      </c>
      <c r="Z129" s="443">
        <v>0</v>
      </c>
      <c r="AA129" s="444">
        <v>0</v>
      </c>
      <c r="AB129" s="443">
        <v>0</v>
      </c>
      <c r="AC129" s="443">
        <v>0</v>
      </c>
      <c r="AD129" s="443">
        <v>0</v>
      </c>
      <c r="AE129" s="443">
        <v>0</v>
      </c>
      <c r="AF129" s="444">
        <v>0</v>
      </c>
      <c r="AG129" s="443">
        <v>0</v>
      </c>
      <c r="AH129" s="443">
        <v>0</v>
      </c>
      <c r="AI129" s="443">
        <v>0</v>
      </c>
      <c r="AJ129" s="443">
        <v>0</v>
      </c>
      <c r="AK129" s="444">
        <v>0</v>
      </c>
      <c r="AL129" s="443">
        <v>0</v>
      </c>
      <c r="AM129" s="443">
        <v>0</v>
      </c>
      <c r="AN129" s="443">
        <v>0</v>
      </c>
      <c r="AO129" s="443">
        <v>0</v>
      </c>
      <c r="AP129" s="444">
        <v>0</v>
      </c>
      <c r="AQ129" s="443">
        <v>0</v>
      </c>
      <c r="AR129" s="443">
        <v>0</v>
      </c>
      <c r="AS129" s="443">
        <v>0</v>
      </c>
      <c r="AT129" s="443">
        <v>0</v>
      </c>
      <c r="AU129" s="444">
        <v>0</v>
      </c>
      <c r="AV129" s="443">
        <v>0</v>
      </c>
      <c r="AW129" s="443">
        <v>0</v>
      </c>
      <c r="AX129" s="443">
        <v>0</v>
      </c>
      <c r="AY129" s="443">
        <v>0</v>
      </c>
      <c r="AZ129" s="444">
        <v>0</v>
      </c>
      <c r="BA129" s="443">
        <v>0</v>
      </c>
      <c r="BB129" s="443">
        <v>0</v>
      </c>
      <c r="BC129" s="444">
        <v>0</v>
      </c>
      <c r="BE129" s="86">
        <v>0</v>
      </c>
      <c r="BF129" s="86">
        <v>0</v>
      </c>
      <c r="BG129" s="86">
        <v>0</v>
      </c>
      <c r="BH129" s="86">
        <v>0</v>
      </c>
      <c r="BI129" s="86">
        <v>0</v>
      </c>
      <c r="BJ129" s="86">
        <v>0</v>
      </c>
      <c r="BK129" s="86">
        <v>0</v>
      </c>
      <c r="BL129" s="86">
        <v>0</v>
      </c>
      <c r="BM129" s="86">
        <v>0</v>
      </c>
      <c r="BN129" s="86">
        <v>0</v>
      </c>
      <c r="BO129" s="86">
        <v>0</v>
      </c>
      <c r="BP129" s="86">
        <v>0</v>
      </c>
    </row>
    <row r="130" spans="2:68" ht="20.45" customHeight="1">
      <c r="B130" s="405" t="s">
        <v>372</v>
      </c>
      <c r="C130" s="442">
        <v>64281.865221970002</v>
      </c>
      <c r="D130" s="443">
        <v>0</v>
      </c>
      <c r="E130" s="443">
        <v>0</v>
      </c>
      <c r="F130" s="443">
        <v>59538.720812489999</v>
      </c>
      <c r="G130" s="444">
        <v>0</v>
      </c>
      <c r="H130" s="443">
        <v>0</v>
      </c>
      <c r="I130" s="443">
        <v>0</v>
      </c>
      <c r="J130" s="443">
        <v>4005.5051749999998</v>
      </c>
      <c r="K130" s="443">
        <v>0</v>
      </c>
      <c r="L130" s="444">
        <v>43.093430570000002</v>
      </c>
      <c r="M130" s="443">
        <v>0</v>
      </c>
      <c r="N130" s="443">
        <v>0</v>
      </c>
      <c r="O130" s="443">
        <v>51.498060000000002</v>
      </c>
      <c r="P130" s="443">
        <v>518.54078391000007</v>
      </c>
      <c r="Q130" s="444">
        <v>0</v>
      </c>
      <c r="R130" s="443">
        <v>123.32760399999999</v>
      </c>
      <c r="S130" s="443">
        <v>0</v>
      </c>
      <c r="T130" s="443">
        <v>0</v>
      </c>
      <c r="U130" s="443">
        <v>0</v>
      </c>
      <c r="V130" s="444">
        <v>1.1793560000000001</v>
      </c>
      <c r="W130" s="443">
        <v>0</v>
      </c>
      <c r="X130" s="443">
        <v>0</v>
      </c>
      <c r="Y130" s="443">
        <v>0</v>
      </c>
      <c r="Z130" s="443">
        <v>0</v>
      </c>
      <c r="AA130" s="444">
        <v>0</v>
      </c>
      <c r="AB130" s="443">
        <v>0</v>
      </c>
      <c r="AC130" s="443">
        <v>0</v>
      </c>
      <c r="AD130" s="443">
        <v>0</v>
      </c>
      <c r="AE130" s="443">
        <v>0</v>
      </c>
      <c r="AF130" s="444">
        <v>0</v>
      </c>
      <c r="AG130" s="443">
        <v>0</v>
      </c>
      <c r="AH130" s="443">
        <v>0</v>
      </c>
      <c r="AI130" s="443">
        <v>0</v>
      </c>
      <c r="AJ130" s="443">
        <v>0</v>
      </c>
      <c r="AK130" s="444">
        <v>0</v>
      </c>
      <c r="AL130" s="443">
        <v>0</v>
      </c>
      <c r="AM130" s="443">
        <v>0</v>
      </c>
      <c r="AN130" s="443">
        <v>0</v>
      </c>
      <c r="AO130" s="443">
        <v>0</v>
      </c>
      <c r="AP130" s="444">
        <v>0</v>
      </c>
      <c r="AQ130" s="443">
        <v>0</v>
      </c>
      <c r="AR130" s="443">
        <v>0</v>
      </c>
      <c r="AS130" s="443">
        <v>0</v>
      </c>
      <c r="AT130" s="443">
        <v>0</v>
      </c>
      <c r="AU130" s="444">
        <v>0</v>
      </c>
      <c r="AV130" s="443">
        <v>0</v>
      </c>
      <c r="AW130" s="443">
        <v>0</v>
      </c>
      <c r="AX130" s="443">
        <v>0</v>
      </c>
      <c r="AY130" s="443">
        <v>0</v>
      </c>
      <c r="AZ130" s="444">
        <v>0</v>
      </c>
      <c r="BA130" s="443">
        <v>0</v>
      </c>
      <c r="BB130" s="443">
        <v>0</v>
      </c>
      <c r="BC130" s="444">
        <v>0</v>
      </c>
      <c r="BE130" s="86">
        <v>0</v>
      </c>
      <c r="BF130" s="86">
        <v>0</v>
      </c>
      <c r="BG130" s="86">
        <v>0</v>
      </c>
      <c r="BH130" s="86">
        <v>0</v>
      </c>
      <c r="BI130" s="86">
        <v>0</v>
      </c>
      <c r="BJ130" s="86">
        <v>0</v>
      </c>
      <c r="BK130" s="86">
        <v>0</v>
      </c>
      <c r="BL130" s="86">
        <v>0</v>
      </c>
      <c r="BM130" s="86">
        <v>0</v>
      </c>
      <c r="BN130" s="86">
        <v>0</v>
      </c>
      <c r="BO130" s="86">
        <v>0</v>
      </c>
      <c r="BP130" s="86">
        <v>0</v>
      </c>
    </row>
    <row r="131" spans="2:68" ht="20.45" customHeight="1">
      <c r="B131" s="405" t="s">
        <v>373</v>
      </c>
      <c r="C131" s="442">
        <v>357664.37528535997</v>
      </c>
      <c r="D131" s="443">
        <v>84834.807747600003</v>
      </c>
      <c r="E131" s="443">
        <v>41463.390238</v>
      </c>
      <c r="F131" s="443">
        <v>47353.860938769998</v>
      </c>
      <c r="G131" s="444">
        <v>24311.664890560001</v>
      </c>
      <c r="H131" s="443">
        <v>21789.406484889998</v>
      </c>
      <c r="I131" s="443">
        <v>18674.149963</v>
      </c>
      <c r="J131" s="443">
        <v>18207.565124000001</v>
      </c>
      <c r="K131" s="443">
        <v>5709.0968090900005</v>
      </c>
      <c r="L131" s="444">
        <v>10706.63665982</v>
      </c>
      <c r="M131" s="443">
        <v>29555.091166220001</v>
      </c>
      <c r="N131" s="443">
        <v>1623.6006119200001</v>
      </c>
      <c r="O131" s="443">
        <v>2909.3526320000001</v>
      </c>
      <c r="P131" s="443">
        <v>7422.2773485200005</v>
      </c>
      <c r="Q131" s="444">
        <v>796.95819900000004</v>
      </c>
      <c r="R131" s="443">
        <v>2842.1062189999998</v>
      </c>
      <c r="S131" s="443">
        <v>1139.223774</v>
      </c>
      <c r="T131" s="443">
        <v>4488.2236648999997</v>
      </c>
      <c r="U131" s="443">
        <v>2962.5784020000001</v>
      </c>
      <c r="V131" s="444">
        <v>407.56165499999997</v>
      </c>
      <c r="W131" s="443">
        <v>3178.732544</v>
      </c>
      <c r="X131" s="443">
        <v>667.58893</v>
      </c>
      <c r="Y131" s="443">
        <v>2930.2004069999998</v>
      </c>
      <c r="Z131" s="443">
        <v>0</v>
      </c>
      <c r="AA131" s="444">
        <v>2230.902505</v>
      </c>
      <c r="AB131" s="443">
        <v>755.64856199999997</v>
      </c>
      <c r="AC131" s="443">
        <v>1102.122353</v>
      </c>
      <c r="AD131" s="443">
        <v>1127.5604920000001</v>
      </c>
      <c r="AE131" s="443">
        <v>10629.449055999999</v>
      </c>
      <c r="AF131" s="444">
        <v>8.6314209999999996</v>
      </c>
      <c r="AG131" s="443">
        <v>1772.59229246</v>
      </c>
      <c r="AH131" s="443">
        <v>391.42712499999999</v>
      </c>
      <c r="AI131" s="443">
        <v>2548.5088070000002</v>
      </c>
      <c r="AJ131" s="443">
        <v>0</v>
      </c>
      <c r="AK131" s="444">
        <v>568.74229700000001</v>
      </c>
      <c r="AL131" s="443">
        <v>423.06092166000002</v>
      </c>
      <c r="AM131" s="443">
        <v>611.43571140999995</v>
      </c>
      <c r="AN131" s="443">
        <v>232.72740947999998</v>
      </c>
      <c r="AO131" s="443">
        <v>320.57500305000002</v>
      </c>
      <c r="AP131" s="444">
        <v>117.94699799999999</v>
      </c>
      <c r="AQ131" s="443">
        <v>119.2791909</v>
      </c>
      <c r="AR131" s="443">
        <v>352.39876400000003</v>
      </c>
      <c r="AS131" s="443">
        <v>91.371426</v>
      </c>
      <c r="AT131" s="443">
        <v>35.987597000000001</v>
      </c>
      <c r="AU131" s="444">
        <v>84.861344000000003</v>
      </c>
      <c r="AV131" s="443">
        <v>5.3532120000000001</v>
      </c>
      <c r="AW131" s="443">
        <v>6.9281999999999996E-2</v>
      </c>
      <c r="AX131" s="443">
        <v>3.43169411</v>
      </c>
      <c r="AY131" s="443">
        <v>61.033282</v>
      </c>
      <c r="AZ131" s="444">
        <v>0</v>
      </c>
      <c r="BA131" s="443">
        <v>95.184129999999996</v>
      </c>
      <c r="BB131" s="443">
        <v>0</v>
      </c>
      <c r="BC131" s="444">
        <v>0</v>
      </c>
      <c r="BE131" s="86">
        <v>0</v>
      </c>
      <c r="BF131" s="86">
        <v>0</v>
      </c>
      <c r="BG131" s="86">
        <v>0</v>
      </c>
      <c r="BH131" s="86">
        <v>0</v>
      </c>
      <c r="BI131" s="86">
        <v>0</v>
      </c>
      <c r="BJ131" s="86">
        <v>0</v>
      </c>
      <c r="BK131" s="86">
        <v>0</v>
      </c>
      <c r="BL131" s="86">
        <v>0</v>
      </c>
      <c r="BM131" s="86">
        <v>0</v>
      </c>
      <c r="BN131" s="86">
        <v>0</v>
      </c>
      <c r="BO131" s="86">
        <v>0</v>
      </c>
      <c r="BP131" s="86">
        <v>0</v>
      </c>
    </row>
    <row r="132" spans="2:68" ht="20.45" customHeight="1">
      <c r="B132" s="405" t="s">
        <v>374</v>
      </c>
      <c r="C132" s="442">
        <v>8284.1854171499981</v>
      </c>
      <c r="D132" s="443">
        <v>2962.4083304999999</v>
      </c>
      <c r="E132" s="443">
        <v>736.91507799999999</v>
      </c>
      <c r="F132" s="443">
        <v>528.85521527999992</v>
      </c>
      <c r="G132" s="444">
        <v>1154.33241578</v>
      </c>
      <c r="H132" s="443">
        <v>437.375811</v>
      </c>
      <c r="I132" s="443">
        <v>255.03484599999999</v>
      </c>
      <c r="J132" s="443">
        <v>191.31731600000001</v>
      </c>
      <c r="K132" s="443">
        <v>0</v>
      </c>
      <c r="L132" s="444">
        <v>138.34449515</v>
      </c>
      <c r="M132" s="443">
        <v>952.06215783000005</v>
      </c>
      <c r="N132" s="443">
        <v>6.3481017400000006</v>
      </c>
      <c r="O132" s="443">
        <v>182.38153700000001</v>
      </c>
      <c r="P132" s="443">
        <v>155.5493065</v>
      </c>
      <c r="Q132" s="444">
        <v>0</v>
      </c>
      <c r="R132" s="443">
        <v>23.489643999999998</v>
      </c>
      <c r="S132" s="443">
        <v>0</v>
      </c>
      <c r="T132" s="443">
        <v>121.35143145000001</v>
      </c>
      <c r="U132" s="443">
        <v>0</v>
      </c>
      <c r="V132" s="444">
        <v>3.483209</v>
      </c>
      <c r="W132" s="443">
        <v>9.5874290000000002</v>
      </c>
      <c r="X132" s="443">
        <v>0.76944800000000002</v>
      </c>
      <c r="Y132" s="443">
        <v>65.560477000000006</v>
      </c>
      <c r="Z132" s="443">
        <v>0</v>
      </c>
      <c r="AA132" s="444">
        <v>65.470940999999996</v>
      </c>
      <c r="AB132" s="443">
        <v>13.273035999999999</v>
      </c>
      <c r="AC132" s="443">
        <v>31.100180000000002</v>
      </c>
      <c r="AD132" s="443">
        <v>18.480028000000001</v>
      </c>
      <c r="AE132" s="443">
        <v>95.667159999999996</v>
      </c>
      <c r="AF132" s="444">
        <v>0</v>
      </c>
      <c r="AG132" s="443">
        <v>77.718599940000004</v>
      </c>
      <c r="AH132" s="443">
        <v>0</v>
      </c>
      <c r="AI132" s="443">
        <v>0</v>
      </c>
      <c r="AJ132" s="443">
        <v>0</v>
      </c>
      <c r="AK132" s="444">
        <v>2.799096</v>
      </c>
      <c r="AL132" s="443">
        <v>22.108900980000001</v>
      </c>
      <c r="AM132" s="443">
        <v>0.87807623999999995</v>
      </c>
      <c r="AN132" s="443">
        <v>0</v>
      </c>
      <c r="AO132" s="443">
        <v>15.66375197</v>
      </c>
      <c r="AP132" s="444">
        <v>2.5344340000000001</v>
      </c>
      <c r="AQ132" s="443">
        <v>0</v>
      </c>
      <c r="AR132" s="443">
        <v>3.4750260000000002</v>
      </c>
      <c r="AS132" s="443">
        <v>0</v>
      </c>
      <c r="AT132" s="443">
        <v>7.74336</v>
      </c>
      <c r="AU132" s="444">
        <v>0</v>
      </c>
      <c r="AV132" s="443">
        <v>0</v>
      </c>
      <c r="AW132" s="443">
        <v>0</v>
      </c>
      <c r="AX132" s="443">
        <v>0.57166479000000003</v>
      </c>
      <c r="AY132" s="443">
        <v>0.58457000000000003</v>
      </c>
      <c r="AZ132" s="444">
        <v>0</v>
      </c>
      <c r="BA132" s="443">
        <v>0.95034300000000005</v>
      </c>
      <c r="BB132" s="443">
        <v>0</v>
      </c>
      <c r="BC132" s="444">
        <v>0</v>
      </c>
      <c r="BE132" s="86">
        <v>0</v>
      </c>
      <c r="BF132" s="86">
        <v>0</v>
      </c>
      <c r="BG132" s="86">
        <v>0</v>
      </c>
      <c r="BH132" s="86">
        <v>0</v>
      </c>
      <c r="BI132" s="86">
        <v>0</v>
      </c>
      <c r="BJ132" s="86">
        <v>0</v>
      </c>
      <c r="BK132" s="86">
        <v>0</v>
      </c>
      <c r="BL132" s="86">
        <v>0</v>
      </c>
      <c r="BM132" s="86">
        <v>0</v>
      </c>
      <c r="BN132" s="86">
        <v>0</v>
      </c>
      <c r="BO132" s="86">
        <v>0</v>
      </c>
      <c r="BP132" s="86">
        <v>0</v>
      </c>
    </row>
    <row r="133" spans="2:68" ht="20.45" customHeight="1">
      <c r="B133" s="405" t="s">
        <v>375</v>
      </c>
      <c r="C133" s="442">
        <v>3063.5869373999999</v>
      </c>
      <c r="D133" s="443">
        <v>518.88771286999997</v>
      </c>
      <c r="E133" s="443">
        <v>128.148425</v>
      </c>
      <c r="F133" s="443">
        <v>91.84321387</v>
      </c>
      <c r="G133" s="444">
        <v>456.60894681000002</v>
      </c>
      <c r="H133" s="443">
        <v>140.33296000000001</v>
      </c>
      <c r="I133" s="443">
        <v>153.32594599999999</v>
      </c>
      <c r="J133" s="443">
        <v>92.193797000000004</v>
      </c>
      <c r="K133" s="443">
        <v>44.50058421</v>
      </c>
      <c r="L133" s="444">
        <v>37.080122600000003</v>
      </c>
      <c r="M133" s="443">
        <v>1057.80109143</v>
      </c>
      <c r="N133" s="443">
        <v>1.6011265700000001</v>
      </c>
      <c r="O133" s="443">
        <v>1.3589500000000001</v>
      </c>
      <c r="P133" s="443">
        <v>52.694328259999999</v>
      </c>
      <c r="Q133" s="444">
        <v>0</v>
      </c>
      <c r="R133" s="443">
        <v>1.9000000000000001E-5</v>
      </c>
      <c r="S133" s="443">
        <v>0</v>
      </c>
      <c r="T133" s="443">
        <v>101.9061528</v>
      </c>
      <c r="U133" s="443">
        <v>39.900945999999998</v>
      </c>
      <c r="V133" s="444">
        <v>1.662541</v>
      </c>
      <c r="W133" s="443">
        <v>20.501296</v>
      </c>
      <c r="X133" s="443">
        <v>2.3680270000000001</v>
      </c>
      <c r="Y133" s="443">
        <v>7.8870500000000003</v>
      </c>
      <c r="Z133" s="443">
        <v>0</v>
      </c>
      <c r="AA133" s="444">
        <v>1.9852799999999999</v>
      </c>
      <c r="AB133" s="443">
        <v>25.099629</v>
      </c>
      <c r="AC133" s="443">
        <v>40.289434999999997</v>
      </c>
      <c r="AD133" s="443">
        <v>9.5366660000000003</v>
      </c>
      <c r="AE133" s="443">
        <v>3.6470579999999999</v>
      </c>
      <c r="AF133" s="444">
        <v>0</v>
      </c>
      <c r="AG133" s="443">
        <v>4.3245244400000002</v>
      </c>
      <c r="AH133" s="443">
        <v>0</v>
      </c>
      <c r="AI133" s="443">
        <v>0</v>
      </c>
      <c r="AJ133" s="443">
        <v>0</v>
      </c>
      <c r="AK133" s="444">
        <v>0.217476</v>
      </c>
      <c r="AL133" s="443">
        <v>17.42300135</v>
      </c>
      <c r="AM133" s="443">
        <v>1.04356268</v>
      </c>
      <c r="AN133" s="443">
        <v>0</v>
      </c>
      <c r="AO133" s="443">
        <v>4.3144245099999994</v>
      </c>
      <c r="AP133" s="444">
        <v>0</v>
      </c>
      <c r="AQ133" s="443">
        <v>0</v>
      </c>
      <c r="AR133" s="443">
        <v>4.5401619999999996</v>
      </c>
      <c r="AS133" s="443">
        <v>0</v>
      </c>
      <c r="AT133" s="443">
        <v>0.50573299999999999</v>
      </c>
      <c r="AU133" s="444">
        <v>0</v>
      </c>
      <c r="AV133" s="443">
        <v>0</v>
      </c>
      <c r="AW133" s="443">
        <v>0</v>
      </c>
      <c r="AX133" s="443">
        <v>0</v>
      </c>
      <c r="AY133" s="443">
        <v>0</v>
      </c>
      <c r="AZ133" s="444">
        <v>0</v>
      </c>
      <c r="BA133" s="443">
        <v>5.6749000000000001E-2</v>
      </c>
      <c r="BB133" s="443">
        <v>0</v>
      </c>
      <c r="BC133" s="444">
        <v>0</v>
      </c>
      <c r="BE133" s="86">
        <v>0</v>
      </c>
      <c r="BF133" s="86">
        <v>0</v>
      </c>
      <c r="BG133" s="86">
        <v>0</v>
      </c>
      <c r="BH133" s="86">
        <v>0</v>
      </c>
      <c r="BI133" s="86">
        <v>0</v>
      </c>
      <c r="BJ133" s="86">
        <v>0</v>
      </c>
      <c r="BK133" s="86">
        <v>0</v>
      </c>
      <c r="BL133" s="86">
        <v>0</v>
      </c>
      <c r="BM133" s="86">
        <v>0</v>
      </c>
      <c r="BN133" s="86">
        <v>0</v>
      </c>
      <c r="BO133" s="86">
        <v>0</v>
      </c>
      <c r="BP133" s="86">
        <v>0</v>
      </c>
    </row>
    <row r="134" spans="2:68" ht="20.45" customHeight="1">
      <c r="B134" s="405" t="s">
        <v>376</v>
      </c>
      <c r="C134" s="442">
        <v>97.644919610000002</v>
      </c>
      <c r="D134" s="443">
        <v>97.644919610000002</v>
      </c>
      <c r="E134" s="443">
        <v>0</v>
      </c>
      <c r="F134" s="443">
        <v>0</v>
      </c>
      <c r="G134" s="444">
        <v>0</v>
      </c>
      <c r="H134" s="443">
        <v>0</v>
      </c>
      <c r="I134" s="443">
        <v>0</v>
      </c>
      <c r="J134" s="443">
        <v>0</v>
      </c>
      <c r="K134" s="443">
        <v>0</v>
      </c>
      <c r="L134" s="444">
        <v>0</v>
      </c>
      <c r="M134" s="443">
        <v>0</v>
      </c>
      <c r="N134" s="443">
        <v>0</v>
      </c>
      <c r="O134" s="443">
        <v>0</v>
      </c>
      <c r="P134" s="443">
        <v>0</v>
      </c>
      <c r="Q134" s="444">
        <v>0</v>
      </c>
      <c r="R134" s="443">
        <v>0</v>
      </c>
      <c r="S134" s="443">
        <v>0</v>
      </c>
      <c r="T134" s="443">
        <v>0</v>
      </c>
      <c r="U134" s="443">
        <v>0</v>
      </c>
      <c r="V134" s="444">
        <v>0</v>
      </c>
      <c r="W134" s="443">
        <v>0</v>
      </c>
      <c r="X134" s="443">
        <v>0</v>
      </c>
      <c r="Y134" s="443">
        <v>0</v>
      </c>
      <c r="Z134" s="443">
        <v>0</v>
      </c>
      <c r="AA134" s="444">
        <v>0</v>
      </c>
      <c r="AB134" s="443">
        <v>0</v>
      </c>
      <c r="AC134" s="443">
        <v>0</v>
      </c>
      <c r="AD134" s="443">
        <v>0</v>
      </c>
      <c r="AE134" s="443">
        <v>0</v>
      </c>
      <c r="AF134" s="444">
        <v>0</v>
      </c>
      <c r="AG134" s="443">
        <v>0</v>
      </c>
      <c r="AH134" s="443">
        <v>0</v>
      </c>
      <c r="AI134" s="443">
        <v>0</v>
      </c>
      <c r="AJ134" s="443">
        <v>0</v>
      </c>
      <c r="AK134" s="444">
        <v>0</v>
      </c>
      <c r="AL134" s="443">
        <v>0</v>
      </c>
      <c r="AM134" s="443">
        <v>0</v>
      </c>
      <c r="AN134" s="443">
        <v>0</v>
      </c>
      <c r="AO134" s="443">
        <v>0</v>
      </c>
      <c r="AP134" s="444">
        <v>0</v>
      </c>
      <c r="AQ134" s="443">
        <v>0</v>
      </c>
      <c r="AR134" s="443">
        <v>0</v>
      </c>
      <c r="AS134" s="443">
        <v>0</v>
      </c>
      <c r="AT134" s="443">
        <v>0</v>
      </c>
      <c r="AU134" s="444">
        <v>0</v>
      </c>
      <c r="AV134" s="443">
        <v>0</v>
      </c>
      <c r="AW134" s="443">
        <v>0</v>
      </c>
      <c r="AX134" s="443">
        <v>0</v>
      </c>
      <c r="AY134" s="443">
        <v>0</v>
      </c>
      <c r="AZ134" s="444">
        <v>0</v>
      </c>
      <c r="BA134" s="443">
        <v>0</v>
      </c>
      <c r="BB134" s="443">
        <v>0</v>
      </c>
      <c r="BC134" s="444">
        <v>0</v>
      </c>
      <c r="BE134" s="86">
        <v>0</v>
      </c>
      <c r="BF134" s="86">
        <v>0</v>
      </c>
      <c r="BG134" s="86">
        <v>0</v>
      </c>
      <c r="BH134" s="86">
        <v>0</v>
      </c>
      <c r="BI134" s="86">
        <v>0</v>
      </c>
      <c r="BJ134" s="86">
        <v>0</v>
      </c>
      <c r="BK134" s="86">
        <v>0</v>
      </c>
      <c r="BL134" s="86">
        <v>0</v>
      </c>
      <c r="BM134" s="86">
        <v>0</v>
      </c>
      <c r="BN134" s="86">
        <v>0</v>
      </c>
      <c r="BO134" s="86">
        <v>0</v>
      </c>
      <c r="BP134" s="86">
        <v>0</v>
      </c>
    </row>
    <row r="135" spans="2:68" ht="20.45" customHeight="1">
      <c r="B135" s="405" t="s">
        <v>377</v>
      </c>
      <c r="C135" s="442">
        <v>0</v>
      </c>
      <c r="D135" s="443">
        <v>0</v>
      </c>
      <c r="E135" s="443">
        <v>0</v>
      </c>
      <c r="F135" s="443">
        <v>0</v>
      </c>
      <c r="G135" s="444">
        <v>0</v>
      </c>
      <c r="H135" s="443">
        <v>0</v>
      </c>
      <c r="I135" s="443">
        <v>0</v>
      </c>
      <c r="J135" s="443">
        <v>0</v>
      </c>
      <c r="K135" s="443">
        <v>0</v>
      </c>
      <c r="L135" s="444">
        <v>0</v>
      </c>
      <c r="M135" s="443">
        <v>0</v>
      </c>
      <c r="N135" s="443">
        <v>0</v>
      </c>
      <c r="O135" s="443">
        <v>0</v>
      </c>
      <c r="P135" s="443">
        <v>0</v>
      </c>
      <c r="Q135" s="444">
        <v>0</v>
      </c>
      <c r="R135" s="443">
        <v>0</v>
      </c>
      <c r="S135" s="443">
        <v>0</v>
      </c>
      <c r="T135" s="443">
        <v>0</v>
      </c>
      <c r="U135" s="443">
        <v>0</v>
      </c>
      <c r="V135" s="444">
        <v>0</v>
      </c>
      <c r="W135" s="443">
        <v>0</v>
      </c>
      <c r="X135" s="443">
        <v>0</v>
      </c>
      <c r="Y135" s="443">
        <v>0</v>
      </c>
      <c r="Z135" s="443">
        <v>0</v>
      </c>
      <c r="AA135" s="444">
        <v>0</v>
      </c>
      <c r="AB135" s="443">
        <v>0</v>
      </c>
      <c r="AC135" s="443">
        <v>0</v>
      </c>
      <c r="AD135" s="443">
        <v>0</v>
      </c>
      <c r="AE135" s="443">
        <v>0</v>
      </c>
      <c r="AF135" s="444">
        <v>0</v>
      </c>
      <c r="AG135" s="443">
        <v>0</v>
      </c>
      <c r="AH135" s="443">
        <v>0</v>
      </c>
      <c r="AI135" s="443">
        <v>0</v>
      </c>
      <c r="AJ135" s="443">
        <v>0</v>
      </c>
      <c r="AK135" s="444">
        <v>0</v>
      </c>
      <c r="AL135" s="443">
        <v>0</v>
      </c>
      <c r="AM135" s="443">
        <v>0</v>
      </c>
      <c r="AN135" s="443">
        <v>0</v>
      </c>
      <c r="AO135" s="443">
        <v>0</v>
      </c>
      <c r="AP135" s="444">
        <v>0</v>
      </c>
      <c r="AQ135" s="443">
        <v>0</v>
      </c>
      <c r="AR135" s="443">
        <v>0</v>
      </c>
      <c r="AS135" s="443">
        <v>0</v>
      </c>
      <c r="AT135" s="443">
        <v>0</v>
      </c>
      <c r="AU135" s="444">
        <v>0</v>
      </c>
      <c r="AV135" s="443">
        <v>0</v>
      </c>
      <c r="AW135" s="443">
        <v>0</v>
      </c>
      <c r="AX135" s="443">
        <v>0</v>
      </c>
      <c r="AY135" s="443">
        <v>0</v>
      </c>
      <c r="AZ135" s="444">
        <v>0</v>
      </c>
      <c r="BA135" s="443">
        <v>0</v>
      </c>
      <c r="BB135" s="443">
        <v>0</v>
      </c>
      <c r="BC135" s="444">
        <v>0</v>
      </c>
      <c r="BE135" s="86">
        <v>0</v>
      </c>
      <c r="BF135" s="86">
        <v>0</v>
      </c>
      <c r="BG135" s="86">
        <v>0</v>
      </c>
      <c r="BH135" s="86">
        <v>0</v>
      </c>
      <c r="BI135" s="86">
        <v>0</v>
      </c>
      <c r="BJ135" s="86">
        <v>0</v>
      </c>
      <c r="BK135" s="86">
        <v>0</v>
      </c>
      <c r="BL135" s="86">
        <v>0</v>
      </c>
      <c r="BM135" s="86">
        <v>0</v>
      </c>
      <c r="BN135" s="86">
        <v>0</v>
      </c>
      <c r="BO135" s="86">
        <v>0</v>
      </c>
      <c r="BP135" s="86">
        <v>0</v>
      </c>
    </row>
    <row r="136" spans="2:68" ht="20.45" customHeight="1">
      <c r="B136" s="405" t="s">
        <v>378</v>
      </c>
      <c r="C136" s="442">
        <v>4204.5990098100001</v>
      </c>
      <c r="D136" s="443">
        <v>1115.1320280799998</v>
      </c>
      <c r="E136" s="443">
        <v>207.69080500000001</v>
      </c>
      <c r="F136" s="443">
        <v>625.36201042999994</v>
      </c>
      <c r="G136" s="444">
        <v>220.92979147999998</v>
      </c>
      <c r="H136" s="443">
        <v>445.504143</v>
      </c>
      <c r="I136" s="443">
        <v>179.29516699999999</v>
      </c>
      <c r="J136" s="443">
        <v>140.65183099999999</v>
      </c>
      <c r="K136" s="443">
        <v>109.54281848999999</v>
      </c>
      <c r="L136" s="444">
        <v>327.52553283999998</v>
      </c>
      <c r="M136" s="443">
        <v>52.911192149999998</v>
      </c>
      <c r="N136" s="443">
        <v>16.314652029999998</v>
      </c>
      <c r="O136" s="443">
        <v>55.190716000000002</v>
      </c>
      <c r="P136" s="443">
        <v>268.95362979999999</v>
      </c>
      <c r="Q136" s="444">
        <v>0</v>
      </c>
      <c r="R136" s="443">
        <v>33.439157000000002</v>
      </c>
      <c r="S136" s="443">
        <v>2.597343</v>
      </c>
      <c r="T136" s="443">
        <v>18.210981670000002</v>
      </c>
      <c r="U136" s="443">
        <v>19.418056</v>
      </c>
      <c r="V136" s="444">
        <v>19.633306000000001</v>
      </c>
      <c r="W136" s="443">
        <v>15.057289000000001</v>
      </c>
      <c r="X136" s="443">
        <v>25.269401999999999</v>
      </c>
      <c r="Y136" s="443">
        <v>25.909137999999999</v>
      </c>
      <c r="Z136" s="443">
        <v>0</v>
      </c>
      <c r="AA136" s="444">
        <v>89.460149000000001</v>
      </c>
      <c r="AB136" s="443">
        <v>8.9982340000000001</v>
      </c>
      <c r="AC136" s="443">
        <v>59.790739000000002</v>
      </c>
      <c r="AD136" s="443">
        <v>33.770730999999998</v>
      </c>
      <c r="AE136" s="443">
        <v>0</v>
      </c>
      <c r="AF136" s="444">
        <v>0</v>
      </c>
      <c r="AG136" s="443">
        <v>15.851357910000001</v>
      </c>
      <c r="AH136" s="443">
        <v>0.75125399999999998</v>
      </c>
      <c r="AI136" s="443">
        <v>0</v>
      </c>
      <c r="AJ136" s="443">
        <v>0</v>
      </c>
      <c r="AK136" s="444">
        <v>19.263815000000001</v>
      </c>
      <c r="AL136" s="443">
        <v>12.342126070000001</v>
      </c>
      <c r="AM136" s="443">
        <v>14.32850097</v>
      </c>
      <c r="AN136" s="443">
        <v>1.65697871</v>
      </c>
      <c r="AO136" s="443">
        <v>15.162233929999999</v>
      </c>
      <c r="AP136" s="444">
        <v>2.5994480000000002</v>
      </c>
      <c r="AQ136" s="443">
        <v>0.80476824999999996</v>
      </c>
      <c r="AR136" s="443">
        <v>1.9156610000000001</v>
      </c>
      <c r="AS136" s="443">
        <v>2.3539400000000001</v>
      </c>
      <c r="AT136" s="443">
        <v>2.7941000000000001E-2</v>
      </c>
      <c r="AU136" s="444">
        <v>0.83063799999999999</v>
      </c>
      <c r="AV136" s="443">
        <v>0</v>
      </c>
      <c r="AW136" s="443">
        <v>0</v>
      </c>
      <c r="AX136" s="443">
        <v>0</v>
      </c>
      <c r="AY136" s="443">
        <v>0.148871</v>
      </c>
      <c r="AZ136" s="444">
        <v>0</v>
      </c>
      <c r="BA136" s="443">
        <v>2.6329999999999999E-3</v>
      </c>
      <c r="BB136" s="443">
        <v>0</v>
      </c>
      <c r="BC136" s="444">
        <v>0</v>
      </c>
      <c r="BE136" s="86">
        <v>0</v>
      </c>
      <c r="BF136" s="86">
        <v>0</v>
      </c>
      <c r="BG136" s="86">
        <v>0</v>
      </c>
      <c r="BH136" s="86">
        <v>0</v>
      </c>
      <c r="BI136" s="86">
        <v>0</v>
      </c>
      <c r="BJ136" s="86">
        <v>0</v>
      </c>
      <c r="BK136" s="86">
        <v>0</v>
      </c>
      <c r="BL136" s="86">
        <v>0</v>
      </c>
      <c r="BM136" s="86">
        <v>0</v>
      </c>
      <c r="BN136" s="86">
        <v>0</v>
      </c>
      <c r="BO136" s="86">
        <v>0</v>
      </c>
      <c r="BP136" s="86">
        <v>0</v>
      </c>
    </row>
    <row r="137" spans="2:68" ht="20.45" customHeight="1">
      <c r="B137" s="405" t="s">
        <v>379</v>
      </c>
      <c r="C137" s="442">
        <v>339.57489963</v>
      </c>
      <c r="D137" s="443">
        <v>142.65763769</v>
      </c>
      <c r="E137" s="443">
        <v>0</v>
      </c>
      <c r="F137" s="443">
        <v>157.16683628999999</v>
      </c>
      <c r="G137" s="444">
        <v>27.774793649999999</v>
      </c>
      <c r="H137" s="443">
        <v>0</v>
      </c>
      <c r="I137" s="443">
        <v>0</v>
      </c>
      <c r="J137" s="443">
        <v>0</v>
      </c>
      <c r="K137" s="443">
        <v>0</v>
      </c>
      <c r="L137" s="444">
        <v>0</v>
      </c>
      <c r="M137" s="443">
        <v>0</v>
      </c>
      <c r="N137" s="443">
        <v>0</v>
      </c>
      <c r="O137" s="443">
        <v>0</v>
      </c>
      <c r="P137" s="443">
        <v>0</v>
      </c>
      <c r="Q137" s="444">
        <v>0</v>
      </c>
      <c r="R137" s="443">
        <v>0</v>
      </c>
      <c r="S137" s="443">
        <v>0</v>
      </c>
      <c r="T137" s="443">
        <v>0</v>
      </c>
      <c r="U137" s="443">
        <v>0</v>
      </c>
      <c r="V137" s="444">
        <v>0</v>
      </c>
      <c r="W137" s="443">
        <v>0</v>
      </c>
      <c r="X137" s="443">
        <v>0.116393</v>
      </c>
      <c r="Y137" s="443">
        <v>0</v>
      </c>
      <c r="Z137" s="443">
        <v>0</v>
      </c>
      <c r="AA137" s="444">
        <v>0</v>
      </c>
      <c r="AB137" s="443">
        <v>0</v>
      </c>
      <c r="AC137" s="443">
        <v>0</v>
      </c>
      <c r="AD137" s="443">
        <v>0</v>
      </c>
      <c r="AE137" s="443">
        <v>11.856292</v>
      </c>
      <c r="AF137" s="444">
        <v>0</v>
      </c>
      <c r="AG137" s="443">
        <v>0</v>
      </c>
      <c r="AH137" s="443">
        <v>0</v>
      </c>
      <c r="AI137" s="443">
        <v>0</v>
      </c>
      <c r="AJ137" s="443">
        <v>0</v>
      </c>
      <c r="AK137" s="444">
        <v>0</v>
      </c>
      <c r="AL137" s="443">
        <v>0</v>
      </c>
      <c r="AM137" s="443">
        <v>0</v>
      </c>
      <c r="AN137" s="443">
        <v>0</v>
      </c>
      <c r="AO137" s="443">
        <v>0</v>
      </c>
      <c r="AP137" s="444">
        <v>2.947E-3</v>
      </c>
      <c r="AQ137" s="443">
        <v>0</v>
      </c>
      <c r="AR137" s="443">
        <v>0</v>
      </c>
      <c r="AS137" s="443">
        <v>0</v>
      </c>
      <c r="AT137" s="443">
        <v>0</v>
      </c>
      <c r="AU137" s="444">
        <v>0</v>
      </c>
      <c r="AV137" s="443">
        <v>0</v>
      </c>
      <c r="AW137" s="443">
        <v>0</v>
      </c>
      <c r="AX137" s="443">
        <v>0</v>
      </c>
      <c r="AY137" s="443">
        <v>0</v>
      </c>
      <c r="AZ137" s="444">
        <v>0</v>
      </c>
      <c r="BA137" s="443">
        <v>0</v>
      </c>
      <c r="BB137" s="443">
        <v>0</v>
      </c>
      <c r="BC137" s="444">
        <v>0</v>
      </c>
      <c r="BE137" s="86">
        <v>0</v>
      </c>
      <c r="BF137" s="86">
        <v>0</v>
      </c>
      <c r="BG137" s="86">
        <v>0</v>
      </c>
      <c r="BH137" s="86">
        <v>0</v>
      </c>
      <c r="BI137" s="86">
        <v>0</v>
      </c>
      <c r="BJ137" s="86">
        <v>0</v>
      </c>
      <c r="BK137" s="86">
        <v>0</v>
      </c>
      <c r="BL137" s="86">
        <v>0</v>
      </c>
      <c r="BM137" s="86">
        <v>0</v>
      </c>
      <c r="BN137" s="86">
        <v>0</v>
      </c>
      <c r="BO137" s="86">
        <v>0</v>
      </c>
      <c r="BP137" s="86">
        <v>0</v>
      </c>
    </row>
    <row r="138" spans="2:68" ht="20.45" customHeight="1">
      <c r="B138" s="405" t="s">
        <v>380</v>
      </c>
      <c r="C138" s="442">
        <v>57.289811829999998</v>
      </c>
      <c r="D138" s="443">
        <v>0.14176188000000001</v>
      </c>
      <c r="E138" s="443">
        <v>0</v>
      </c>
      <c r="F138" s="443">
        <v>0</v>
      </c>
      <c r="G138" s="444">
        <v>0</v>
      </c>
      <c r="H138" s="443">
        <v>0</v>
      </c>
      <c r="I138" s="443">
        <v>0</v>
      </c>
      <c r="J138" s="443">
        <v>0</v>
      </c>
      <c r="K138" s="443">
        <v>0</v>
      </c>
      <c r="L138" s="444">
        <v>0</v>
      </c>
      <c r="M138" s="443">
        <v>46.397524609999998</v>
      </c>
      <c r="N138" s="443">
        <v>0</v>
      </c>
      <c r="O138" s="443">
        <v>0</v>
      </c>
      <c r="P138" s="443">
        <v>0</v>
      </c>
      <c r="Q138" s="444">
        <v>0</v>
      </c>
      <c r="R138" s="443">
        <v>0</v>
      </c>
      <c r="S138" s="443">
        <v>0</v>
      </c>
      <c r="T138" s="443">
        <v>10.750525339999999</v>
      </c>
      <c r="U138" s="443">
        <v>0</v>
      </c>
      <c r="V138" s="444">
        <v>0</v>
      </c>
      <c r="W138" s="443">
        <v>0</v>
      </c>
      <c r="X138" s="443">
        <v>0</v>
      </c>
      <c r="Y138" s="443">
        <v>0</v>
      </c>
      <c r="Z138" s="443">
        <v>0</v>
      </c>
      <c r="AA138" s="444">
        <v>0</v>
      </c>
      <c r="AB138" s="443">
        <v>0</v>
      </c>
      <c r="AC138" s="443">
        <v>0</v>
      </c>
      <c r="AD138" s="443">
        <v>0</v>
      </c>
      <c r="AE138" s="443">
        <v>0</v>
      </c>
      <c r="AF138" s="444">
        <v>0</v>
      </c>
      <c r="AG138" s="443">
        <v>0</v>
      </c>
      <c r="AH138" s="443">
        <v>0</v>
      </c>
      <c r="AI138" s="443">
        <v>0</v>
      </c>
      <c r="AJ138" s="443">
        <v>0</v>
      </c>
      <c r="AK138" s="444">
        <v>0</v>
      </c>
      <c r="AL138" s="443">
        <v>0</v>
      </c>
      <c r="AM138" s="443">
        <v>0</v>
      </c>
      <c r="AN138" s="443">
        <v>0</v>
      </c>
      <c r="AO138" s="443">
        <v>0</v>
      </c>
      <c r="AP138" s="444">
        <v>0</v>
      </c>
      <c r="AQ138" s="443">
        <v>0</v>
      </c>
      <c r="AR138" s="443">
        <v>0</v>
      </c>
      <c r="AS138" s="443">
        <v>0</v>
      </c>
      <c r="AT138" s="443">
        <v>0</v>
      </c>
      <c r="AU138" s="444">
        <v>0</v>
      </c>
      <c r="AV138" s="443">
        <v>0</v>
      </c>
      <c r="AW138" s="443">
        <v>0</v>
      </c>
      <c r="AX138" s="443">
        <v>0</v>
      </c>
      <c r="AY138" s="443">
        <v>0</v>
      </c>
      <c r="AZ138" s="444">
        <v>0</v>
      </c>
      <c r="BA138" s="443">
        <v>0</v>
      </c>
      <c r="BB138" s="443">
        <v>0</v>
      </c>
      <c r="BC138" s="444">
        <v>0</v>
      </c>
      <c r="BE138" s="86">
        <v>0</v>
      </c>
      <c r="BF138" s="86">
        <v>0</v>
      </c>
      <c r="BG138" s="86">
        <v>0</v>
      </c>
      <c r="BH138" s="86">
        <v>0</v>
      </c>
      <c r="BI138" s="86">
        <v>0</v>
      </c>
      <c r="BJ138" s="86">
        <v>0</v>
      </c>
      <c r="BK138" s="86">
        <v>0</v>
      </c>
      <c r="BL138" s="86">
        <v>0</v>
      </c>
      <c r="BM138" s="86">
        <v>0</v>
      </c>
      <c r="BN138" s="86">
        <v>0</v>
      </c>
      <c r="BO138" s="86">
        <v>0</v>
      </c>
      <c r="BP138" s="86">
        <v>0</v>
      </c>
    </row>
    <row r="139" spans="2:68" ht="21.75" customHeight="1">
      <c r="B139" s="406" t="s">
        <v>381</v>
      </c>
      <c r="C139" s="442">
        <v>1.02</v>
      </c>
      <c r="D139" s="443">
        <v>0</v>
      </c>
      <c r="E139" s="443">
        <v>0</v>
      </c>
      <c r="F139" s="443">
        <v>0</v>
      </c>
      <c r="G139" s="444">
        <v>0</v>
      </c>
      <c r="H139" s="443">
        <v>0</v>
      </c>
      <c r="I139" s="443">
        <v>1.02</v>
      </c>
      <c r="J139" s="443">
        <v>0</v>
      </c>
      <c r="K139" s="443">
        <v>0</v>
      </c>
      <c r="L139" s="444">
        <v>0</v>
      </c>
      <c r="M139" s="443">
        <v>0</v>
      </c>
      <c r="N139" s="443">
        <v>0</v>
      </c>
      <c r="O139" s="443">
        <v>0</v>
      </c>
      <c r="P139" s="443">
        <v>0</v>
      </c>
      <c r="Q139" s="444">
        <v>0</v>
      </c>
      <c r="R139" s="443">
        <v>0</v>
      </c>
      <c r="S139" s="443">
        <v>0</v>
      </c>
      <c r="T139" s="443">
        <v>0</v>
      </c>
      <c r="U139" s="443">
        <v>0</v>
      </c>
      <c r="V139" s="444">
        <v>0</v>
      </c>
      <c r="W139" s="443">
        <v>0</v>
      </c>
      <c r="X139" s="443">
        <v>0</v>
      </c>
      <c r="Y139" s="443">
        <v>0</v>
      </c>
      <c r="Z139" s="443">
        <v>0</v>
      </c>
      <c r="AA139" s="444">
        <v>0</v>
      </c>
      <c r="AB139" s="443">
        <v>0</v>
      </c>
      <c r="AC139" s="443">
        <v>0</v>
      </c>
      <c r="AD139" s="443">
        <v>0</v>
      </c>
      <c r="AE139" s="443">
        <v>0</v>
      </c>
      <c r="AF139" s="444">
        <v>0</v>
      </c>
      <c r="AG139" s="443">
        <v>0</v>
      </c>
      <c r="AH139" s="443">
        <v>0</v>
      </c>
      <c r="AI139" s="443">
        <v>0</v>
      </c>
      <c r="AJ139" s="443">
        <v>0</v>
      </c>
      <c r="AK139" s="444">
        <v>0</v>
      </c>
      <c r="AL139" s="443">
        <v>0</v>
      </c>
      <c r="AM139" s="443">
        <v>0</v>
      </c>
      <c r="AN139" s="443">
        <v>0</v>
      </c>
      <c r="AO139" s="443">
        <v>0</v>
      </c>
      <c r="AP139" s="444">
        <v>0</v>
      </c>
      <c r="AQ139" s="443">
        <v>0</v>
      </c>
      <c r="AR139" s="443">
        <v>0</v>
      </c>
      <c r="AS139" s="443">
        <v>0</v>
      </c>
      <c r="AT139" s="443">
        <v>0</v>
      </c>
      <c r="AU139" s="444">
        <v>0</v>
      </c>
      <c r="AV139" s="443">
        <v>0</v>
      </c>
      <c r="AW139" s="443">
        <v>0</v>
      </c>
      <c r="AX139" s="443">
        <v>0</v>
      </c>
      <c r="AY139" s="443">
        <v>0</v>
      </c>
      <c r="AZ139" s="444">
        <v>0</v>
      </c>
      <c r="BA139" s="443">
        <v>0</v>
      </c>
      <c r="BB139" s="443">
        <v>0</v>
      </c>
      <c r="BC139" s="444">
        <v>0</v>
      </c>
      <c r="BE139" s="86">
        <v>0</v>
      </c>
      <c r="BF139" s="86">
        <v>0</v>
      </c>
      <c r="BG139" s="86">
        <v>0</v>
      </c>
      <c r="BH139" s="86">
        <v>0</v>
      </c>
      <c r="BI139" s="86">
        <v>0</v>
      </c>
      <c r="BJ139" s="86">
        <v>0</v>
      </c>
      <c r="BK139" s="86">
        <v>0</v>
      </c>
      <c r="BL139" s="86">
        <v>0</v>
      </c>
      <c r="BM139" s="86">
        <v>0</v>
      </c>
      <c r="BN139" s="86">
        <v>0</v>
      </c>
      <c r="BO139" s="86">
        <v>0</v>
      </c>
      <c r="BP139" s="86">
        <v>0</v>
      </c>
    </row>
    <row r="140" spans="2:68" ht="41.25" customHeight="1">
      <c r="B140" s="407" t="s">
        <v>382</v>
      </c>
      <c r="C140" s="442">
        <v>113.91729962000001</v>
      </c>
      <c r="D140" s="443">
        <v>20.508668480000001</v>
      </c>
      <c r="E140" s="443">
        <v>1.279606</v>
      </c>
      <c r="F140" s="443">
        <v>3.4005897599999999</v>
      </c>
      <c r="G140" s="444">
        <v>0</v>
      </c>
      <c r="H140" s="443">
        <v>0</v>
      </c>
      <c r="I140" s="443">
        <v>0</v>
      </c>
      <c r="J140" s="443">
        <v>23.459800000000001</v>
      </c>
      <c r="K140" s="443">
        <v>65.266035380000005</v>
      </c>
      <c r="L140" s="444">
        <v>0</v>
      </c>
      <c r="M140" s="443">
        <v>0</v>
      </c>
      <c r="N140" s="443">
        <v>0</v>
      </c>
      <c r="O140" s="443">
        <v>0</v>
      </c>
      <c r="P140" s="443">
        <v>0</v>
      </c>
      <c r="Q140" s="444">
        <v>0</v>
      </c>
      <c r="R140" s="443">
        <v>2.5999999999999999E-3</v>
      </c>
      <c r="S140" s="443">
        <v>0</v>
      </c>
      <c r="T140" s="443">
        <v>0</v>
      </c>
      <c r="U140" s="443">
        <v>0</v>
      </c>
      <c r="V140" s="444">
        <v>0</v>
      </c>
      <c r="W140" s="443">
        <v>0</v>
      </c>
      <c r="X140" s="443">
        <v>0</v>
      </c>
      <c r="Y140" s="443">
        <v>0</v>
      </c>
      <c r="Z140" s="443">
        <v>0</v>
      </c>
      <c r="AA140" s="444">
        <v>0</v>
      </c>
      <c r="AB140" s="443">
        <v>0</v>
      </c>
      <c r="AC140" s="443">
        <v>0</v>
      </c>
      <c r="AD140" s="443">
        <v>0</v>
      </c>
      <c r="AE140" s="443">
        <v>0</v>
      </c>
      <c r="AF140" s="444">
        <v>0</v>
      </c>
      <c r="AG140" s="443">
        <v>0</v>
      </c>
      <c r="AH140" s="443">
        <v>0</v>
      </c>
      <c r="AI140" s="443">
        <v>0</v>
      </c>
      <c r="AJ140" s="443">
        <v>0</v>
      </c>
      <c r="AK140" s="444">
        <v>0</v>
      </c>
      <c r="AL140" s="443">
        <v>0</v>
      </c>
      <c r="AM140" s="443">
        <v>0</v>
      </c>
      <c r="AN140" s="443">
        <v>0</v>
      </c>
      <c r="AO140" s="443">
        <v>0</v>
      </c>
      <c r="AP140" s="444">
        <v>0</v>
      </c>
      <c r="AQ140" s="443">
        <v>0</v>
      </c>
      <c r="AR140" s="443">
        <v>0</v>
      </c>
      <c r="AS140" s="443">
        <v>0</v>
      </c>
      <c r="AT140" s="443">
        <v>0</v>
      </c>
      <c r="AU140" s="444">
        <v>0</v>
      </c>
      <c r="AV140" s="443">
        <v>0</v>
      </c>
      <c r="AW140" s="443">
        <v>0</v>
      </c>
      <c r="AX140" s="443">
        <v>0</v>
      </c>
      <c r="AY140" s="443">
        <v>0</v>
      </c>
      <c r="AZ140" s="444">
        <v>0</v>
      </c>
      <c r="BA140" s="443">
        <v>0</v>
      </c>
      <c r="BB140" s="443">
        <v>0</v>
      </c>
      <c r="BC140" s="444">
        <v>0</v>
      </c>
      <c r="BE140" s="86">
        <v>0</v>
      </c>
      <c r="BF140" s="86">
        <v>0</v>
      </c>
      <c r="BG140" s="86">
        <v>0</v>
      </c>
      <c r="BH140" s="86">
        <v>0</v>
      </c>
      <c r="BI140" s="86">
        <v>0</v>
      </c>
      <c r="BJ140" s="86">
        <v>0</v>
      </c>
      <c r="BK140" s="86">
        <v>0</v>
      </c>
      <c r="BL140" s="86">
        <v>0</v>
      </c>
      <c r="BM140" s="86">
        <v>0</v>
      </c>
      <c r="BN140" s="86">
        <v>0</v>
      </c>
      <c r="BO140" s="86">
        <v>0</v>
      </c>
      <c r="BP140" s="86">
        <v>0</v>
      </c>
    </row>
    <row r="141" spans="2:68" ht="20.45" customHeight="1">
      <c r="B141" s="405" t="s">
        <v>383</v>
      </c>
      <c r="C141" s="442">
        <v>9519.2385197599997</v>
      </c>
      <c r="D141" s="443">
        <v>167.51131230999999</v>
      </c>
      <c r="E141" s="443">
        <v>336.63566900000001</v>
      </c>
      <c r="F141" s="443">
        <v>0</v>
      </c>
      <c r="G141" s="444">
        <v>4682.00029292</v>
      </c>
      <c r="H141" s="443">
        <v>29.362168</v>
      </c>
      <c r="I141" s="443">
        <v>0</v>
      </c>
      <c r="J141" s="443">
        <v>346.12926800000002</v>
      </c>
      <c r="K141" s="443">
        <v>36.651293889999998</v>
      </c>
      <c r="L141" s="444">
        <v>0</v>
      </c>
      <c r="M141" s="443">
        <v>0</v>
      </c>
      <c r="N141" s="443">
        <v>54.223438109999996</v>
      </c>
      <c r="O141" s="443">
        <v>0</v>
      </c>
      <c r="P141" s="443">
        <v>0.17894768999999999</v>
      </c>
      <c r="Q141" s="444">
        <v>0</v>
      </c>
      <c r="R141" s="443">
        <v>0</v>
      </c>
      <c r="S141" s="443">
        <v>3406.4780719999999</v>
      </c>
      <c r="T141" s="443">
        <v>0</v>
      </c>
      <c r="U141" s="443">
        <v>0</v>
      </c>
      <c r="V141" s="444">
        <v>0</v>
      </c>
      <c r="W141" s="443">
        <v>0</v>
      </c>
      <c r="X141" s="443">
        <v>18.855008000000002</v>
      </c>
      <c r="Y141" s="443">
        <v>16.039017000000001</v>
      </c>
      <c r="Z141" s="443">
        <v>0</v>
      </c>
      <c r="AA141" s="444">
        <v>-70.228285</v>
      </c>
      <c r="AB141" s="443">
        <v>0</v>
      </c>
      <c r="AC141" s="443">
        <v>0</v>
      </c>
      <c r="AD141" s="443">
        <v>450.81324499999999</v>
      </c>
      <c r="AE141" s="443">
        <v>19.456675000000001</v>
      </c>
      <c r="AF141" s="444">
        <v>0</v>
      </c>
      <c r="AG141" s="443">
        <v>2.5497491499999998</v>
      </c>
      <c r="AH141" s="443">
        <v>0</v>
      </c>
      <c r="AI141" s="443">
        <v>0</v>
      </c>
      <c r="AJ141" s="443">
        <v>0</v>
      </c>
      <c r="AK141" s="444">
        <v>0</v>
      </c>
      <c r="AL141" s="443">
        <v>0.10142357</v>
      </c>
      <c r="AM141" s="443">
        <v>0.47282218999999998</v>
      </c>
      <c r="AN141" s="443">
        <v>0.1212679</v>
      </c>
      <c r="AO141" s="443">
        <v>17.774953030000002</v>
      </c>
      <c r="AP141" s="444">
        <v>0</v>
      </c>
      <c r="AQ141" s="443">
        <v>0</v>
      </c>
      <c r="AR141" s="443">
        <v>0</v>
      </c>
      <c r="AS141" s="443">
        <v>0</v>
      </c>
      <c r="AT141" s="443">
        <v>3.3687510000000001</v>
      </c>
      <c r="AU141" s="444">
        <v>0.74343099999999995</v>
      </c>
      <c r="AV141" s="443">
        <v>0</v>
      </c>
      <c r="AW141" s="443">
        <v>0</v>
      </c>
      <c r="AX141" s="443">
        <v>0</v>
      </c>
      <c r="AY141" s="443">
        <v>0</v>
      </c>
      <c r="AZ141" s="444">
        <v>0</v>
      </c>
      <c r="BA141" s="443">
        <v>0</v>
      </c>
      <c r="BB141" s="443">
        <v>0</v>
      </c>
      <c r="BC141" s="444">
        <v>0</v>
      </c>
      <c r="BE141" s="86">
        <v>0</v>
      </c>
      <c r="BF141" s="86">
        <v>0</v>
      </c>
      <c r="BG141" s="86">
        <v>0</v>
      </c>
      <c r="BH141" s="86">
        <v>0</v>
      </c>
      <c r="BI141" s="86">
        <v>0</v>
      </c>
      <c r="BJ141" s="86">
        <v>0</v>
      </c>
      <c r="BK141" s="86">
        <v>0</v>
      </c>
      <c r="BL141" s="86">
        <v>0</v>
      </c>
      <c r="BM141" s="86">
        <v>0</v>
      </c>
      <c r="BN141" s="86">
        <v>0</v>
      </c>
      <c r="BO141" s="86">
        <v>0</v>
      </c>
      <c r="BP141" s="86">
        <v>0</v>
      </c>
    </row>
    <row r="142" spans="2:68" ht="20.45" customHeight="1">
      <c r="B142" s="405" t="s">
        <v>384</v>
      </c>
      <c r="C142" s="442">
        <v>0</v>
      </c>
      <c r="D142" s="443">
        <v>0</v>
      </c>
      <c r="E142" s="443">
        <v>0</v>
      </c>
      <c r="F142" s="443">
        <v>0</v>
      </c>
      <c r="G142" s="444">
        <v>0</v>
      </c>
      <c r="H142" s="443">
        <v>0</v>
      </c>
      <c r="I142" s="443">
        <v>0</v>
      </c>
      <c r="J142" s="443">
        <v>0</v>
      </c>
      <c r="K142" s="443">
        <v>0</v>
      </c>
      <c r="L142" s="444">
        <v>0</v>
      </c>
      <c r="M142" s="443">
        <v>0</v>
      </c>
      <c r="N142" s="443">
        <v>0</v>
      </c>
      <c r="O142" s="443">
        <v>0</v>
      </c>
      <c r="P142" s="443">
        <v>0</v>
      </c>
      <c r="Q142" s="444">
        <v>0</v>
      </c>
      <c r="R142" s="443">
        <v>0</v>
      </c>
      <c r="S142" s="443">
        <v>0</v>
      </c>
      <c r="T142" s="443">
        <v>0</v>
      </c>
      <c r="U142" s="443">
        <v>0</v>
      </c>
      <c r="V142" s="444">
        <v>0</v>
      </c>
      <c r="W142" s="443">
        <v>0</v>
      </c>
      <c r="X142" s="443">
        <v>0</v>
      </c>
      <c r="Y142" s="443">
        <v>0</v>
      </c>
      <c r="Z142" s="443">
        <v>0</v>
      </c>
      <c r="AA142" s="444">
        <v>0</v>
      </c>
      <c r="AB142" s="443">
        <v>0</v>
      </c>
      <c r="AC142" s="443">
        <v>0</v>
      </c>
      <c r="AD142" s="443">
        <v>0</v>
      </c>
      <c r="AE142" s="443">
        <v>0</v>
      </c>
      <c r="AF142" s="444">
        <v>0</v>
      </c>
      <c r="AG142" s="443">
        <v>0</v>
      </c>
      <c r="AH142" s="443">
        <v>0</v>
      </c>
      <c r="AI142" s="443">
        <v>0</v>
      </c>
      <c r="AJ142" s="443">
        <v>0</v>
      </c>
      <c r="AK142" s="444">
        <v>0</v>
      </c>
      <c r="AL142" s="443">
        <v>0</v>
      </c>
      <c r="AM142" s="443">
        <v>0</v>
      </c>
      <c r="AN142" s="443">
        <v>0</v>
      </c>
      <c r="AO142" s="443">
        <v>0</v>
      </c>
      <c r="AP142" s="444">
        <v>0</v>
      </c>
      <c r="AQ142" s="443">
        <v>0</v>
      </c>
      <c r="AR142" s="443">
        <v>0</v>
      </c>
      <c r="AS142" s="443">
        <v>0</v>
      </c>
      <c r="AT142" s="443">
        <v>0</v>
      </c>
      <c r="AU142" s="444">
        <v>0</v>
      </c>
      <c r="AV142" s="443">
        <v>0</v>
      </c>
      <c r="AW142" s="443">
        <v>0</v>
      </c>
      <c r="AX142" s="443">
        <v>0</v>
      </c>
      <c r="AY142" s="443">
        <v>0</v>
      </c>
      <c r="AZ142" s="444">
        <v>0</v>
      </c>
      <c r="BA142" s="443">
        <v>0</v>
      </c>
      <c r="BB142" s="443">
        <v>0</v>
      </c>
      <c r="BC142" s="444">
        <v>0</v>
      </c>
      <c r="BE142" s="86">
        <v>0</v>
      </c>
      <c r="BF142" s="86">
        <v>0</v>
      </c>
      <c r="BG142" s="86">
        <v>0</v>
      </c>
      <c r="BH142" s="86">
        <v>0</v>
      </c>
      <c r="BI142" s="86">
        <v>0</v>
      </c>
      <c r="BJ142" s="86">
        <v>0</v>
      </c>
      <c r="BK142" s="86">
        <v>0</v>
      </c>
      <c r="BL142" s="86">
        <v>0</v>
      </c>
      <c r="BM142" s="86">
        <v>0</v>
      </c>
      <c r="BN142" s="86">
        <v>0</v>
      </c>
      <c r="BO142" s="86">
        <v>0</v>
      </c>
      <c r="BP142" s="86">
        <v>0</v>
      </c>
    </row>
    <row r="143" spans="2:68" ht="18">
      <c r="B143" s="102"/>
      <c r="C143" s="442"/>
      <c r="D143" s="443"/>
      <c r="E143" s="443"/>
      <c r="F143" s="443"/>
      <c r="G143" s="444"/>
      <c r="H143" s="443"/>
      <c r="I143" s="443"/>
      <c r="J143" s="443"/>
      <c r="K143" s="443"/>
      <c r="L143" s="444"/>
      <c r="M143" s="443"/>
      <c r="N143" s="443"/>
      <c r="O143" s="443"/>
      <c r="P143" s="443"/>
      <c r="Q143" s="444"/>
      <c r="R143" s="443"/>
      <c r="S143" s="443"/>
      <c r="T143" s="443"/>
      <c r="U143" s="443"/>
      <c r="V143" s="444"/>
      <c r="W143" s="443"/>
      <c r="X143" s="443"/>
      <c r="Y143" s="443"/>
      <c r="Z143" s="443"/>
      <c r="AA143" s="444"/>
      <c r="AB143" s="443"/>
      <c r="AC143" s="443"/>
      <c r="AD143" s="443"/>
      <c r="AE143" s="443"/>
      <c r="AF143" s="444"/>
      <c r="AG143" s="443"/>
      <c r="AH143" s="443"/>
      <c r="AI143" s="443"/>
      <c r="AJ143" s="443"/>
      <c r="AK143" s="444"/>
      <c r="AL143" s="443"/>
      <c r="AM143" s="443"/>
      <c r="AN143" s="443"/>
      <c r="AO143" s="443"/>
      <c r="AP143" s="444"/>
      <c r="AQ143" s="443"/>
      <c r="AR143" s="443"/>
      <c r="AS143" s="443"/>
      <c r="AT143" s="443"/>
      <c r="AU143" s="444"/>
      <c r="AV143" s="443"/>
      <c r="AW143" s="443"/>
      <c r="AX143" s="443"/>
      <c r="AY143" s="443"/>
      <c r="AZ143" s="444"/>
      <c r="BA143" s="443"/>
      <c r="BB143" s="443"/>
      <c r="BC143" s="444"/>
    </row>
    <row r="144" spans="2:68" ht="12" customHeight="1">
      <c r="B144" s="405"/>
      <c r="C144" s="442"/>
      <c r="D144" s="443"/>
      <c r="E144" s="443"/>
      <c r="F144" s="443"/>
      <c r="G144" s="444"/>
      <c r="H144" s="443"/>
      <c r="I144" s="443"/>
      <c r="J144" s="443"/>
      <c r="K144" s="443"/>
      <c r="L144" s="444"/>
      <c r="M144" s="443"/>
      <c r="N144" s="443"/>
      <c r="O144" s="443"/>
      <c r="P144" s="443"/>
      <c r="Q144" s="444"/>
      <c r="R144" s="443"/>
      <c r="S144" s="443"/>
      <c r="T144" s="443"/>
      <c r="U144" s="443"/>
      <c r="V144" s="444"/>
      <c r="W144" s="443"/>
      <c r="X144" s="443"/>
      <c r="Y144" s="443"/>
      <c r="Z144" s="443"/>
      <c r="AA144" s="444"/>
      <c r="AB144" s="443"/>
      <c r="AC144" s="443"/>
      <c r="AD144" s="443"/>
      <c r="AE144" s="443"/>
      <c r="AF144" s="444"/>
      <c r="AG144" s="443"/>
      <c r="AH144" s="443"/>
      <c r="AI144" s="443"/>
      <c r="AJ144" s="443"/>
      <c r="AK144" s="444"/>
      <c r="AL144" s="443"/>
      <c r="AM144" s="443"/>
      <c r="AN144" s="443"/>
      <c r="AO144" s="443"/>
      <c r="AP144" s="444"/>
      <c r="AQ144" s="443"/>
      <c r="AR144" s="443"/>
      <c r="AS144" s="443"/>
      <c r="AT144" s="443"/>
      <c r="AU144" s="444"/>
      <c r="AV144" s="443"/>
      <c r="AW144" s="443"/>
      <c r="AX144" s="443"/>
      <c r="AY144" s="443"/>
      <c r="AZ144" s="444"/>
      <c r="BA144" s="443"/>
      <c r="BB144" s="443"/>
      <c r="BC144" s="444"/>
    </row>
    <row r="145" spans="1:104" s="93" customFormat="1" ht="20.45" customHeight="1">
      <c r="A145" s="91"/>
      <c r="B145" s="404" t="s">
        <v>385</v>
      </c>
      <c r="C145" s="439">
        <v>319176.90291895997</v>
      </c>
      <c r="D145" s="440">
        <v>38291.825589070002</v>
      </c>
      <c r="E145" s="440">
        <v>34744.247887999998</v>
      </c>
      <c r="F145" s="440">
        <v>89809.2474009</v>
      </c>
      <c r="G145" s="441">
        <v>12053.35449759</v>
      </c>
      <c r="H145" s="440">
        <v>15728.58924689</v>
      </c>
      <c r="I145" s="440">
        <v>16496.292590000001</v>
      </c>
      <c r="J145" s="440">
        <v>20757.388998999999</v>
      </c>
      <c r="K145" s="440">
        <v>10432.27563468</v>
      </c>
      <c r="L145" s="441">
        <v>6535.0257769700002</v>
      </c>
      <c r="M145" s="440">
        <v>4132.4700731200001</v>
      </c>
      <c r="N145" s="440">
        <v>5745.1984882899997</v>
      </c>
      <c r="O145" s="440">
        <v>8755.0811119999998</v>
      </c>
      <c r="P145" s="440">
        <v>5306.7353149099999</v>
      </c>
      <c r="Q145" s="441">
        <v>1849.553811</v>
      </c>
      <c r="R145" s="440">
        <v>6255.3379679999998</v>
      </c>
      <c r="S145" s="440">
        <v>6771.9634660000002</v>
      </c>
      <c r="T145" s="440">
        <v>1353.9220645299999</v>
      </c>
      <c r="U145" s="440">
        <v>3697.922114</v>
      </c>
      <c r="V145" s="441">
        <v>3708.3318159999999</v>
      </c>
      <c r="W145" s="440">
        <v>4085.2046810000002</v>
      </c>
      <c r="X145" s="440">
        <v>2590.7906760000001</v>
      </c>
      <c r="Y145" s="440">
        <v>3145.6632119999999</v>
      </c>
      <c r="Z145" s="440">
        <v>1400.2795860000001</v>
      </c>
      <c r="AA145" s="441">
        <v>2269.884626</v>
      </c>
      <c r="AB145" s="440">
        <v>1103.0065850000001</v>
      </c>
      <c r="AC145" s="440">
        <v>1417.2672520000001</v>
      </c>
      <c r="AD145" s="440">
        <v>1625.3503069999999</v>
      </c>
      <c r="AE145" s="440">
        <v>1909.3542689999999</v>
      </c>
      <c r="AF145" s="441">
        <v>1597.7144699999999</v>
      </c>
      <c r="AG145" s="440">
        <v>1348.19261729</v>
      </c>
      <c r="AH145" s="440">
        <v>352.57811700000002</v>
      </c>
      <c r="AI145" s="440">
        <v>1095.9527390000001</v>
      </c>
      <c r="AJ145" s="440">
        <v>222.996377</v>
      </c>
      <c r="AK145" s="441">
        <v>324.19701300000003</v>
      </c>
      <c r="AL145" s="440">
        <v>472.81671325000002</v>
      </c>
      <c r="AM145" s="440">
        <v>492.83754425000001</v>
      </c>
      <c r="AN145" s="440">
        <v>178.20293235</v>
      </c>
      <c r="AO145" s="440">
        <v>285.45777869</v>
      </c>
      <c r="AP145" s="441">
        <v>76.879834000000002</v>
      </c>
      <c r="AQ145" s="440">
        <v>138.42561187999999</v>
      </c>
      <c r="AR145" s="440">
        <v>138.47761800000001</v>
      </c>
      <c r="AS145" s="440">
        <v>83.955252000000002</v>
      </c>
      <c r="AT145" s="440">
        <v>213.935641</v>
      </c>
      <c r="AU145" s="441">
        <v>70.210010999999994</v>
      </c>
      <c r="AV145" s="440">
        <v>43.749952</v>
      </c>
      <c r="AW145" s="440">
        <v>8.3579559999999997</v>
      </c>
      <c r="AX145" s="440">
        <v>0.51675930000000003</v>
      </c>
      <c r="AY145" s="440">
        <v>51.250999999999998</v>
      </c>
      <c r="AZ145" s="441">
        <v>0.49742399999999998</v>
      </c>
      <c r="BA145" s="440">
        <v>8.1345130000000001</v>
      </c>
      <c r="BB145" s="440">
        <v>0</v>
      </c>
      <c r="BC145" s="441">
        <v>0</v>
      </c>
      <c r="BD145" s="91"/>
      <c r="BE145" s="91">
        <v>0</v>
      </c>
      <c r="BF145" s="91">
        <v>0</v>
      </c>
      <c r="BG145" s="91">
        <v>0</v>
      </c>
      <c r="BH145" s="91">
        <v>0</v>
      </c>
      <c r="BI145" s="91">
        <v>0</v>
      </c>
      <c r="BJ145" s="91">
        <v>0</v>
      </c>
      <c r="BK145" s="91">
        <v>0</v>
      </c>
      <c r="BL145" s="91">
        <v>0</v>
      </c>
      <c r="BM145" s="91">
        <v>0</v>
      </c>
      <c r="BN145" s="91">
        <v>0</v>
      </c>
      <c r="BO145" s="91">
        <v>0</v>
      </c>
      <c r="BP145" s="91">
        <v>0</v>
      </c>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c r="CM145" s="91"/>
      <c r="CN145" s="91"/>
      <c r="CO145" s="91"/>
      <c r="CP145" s="91"/>
      <c r="CQ145" s="91"/>
      <c r="CR145" s="91"/>
      <c r="CS145" s="91"/>
      <c r="CT145" s="91"/>
      <c r="CU145" s="91"/>
      <c r="CV145" s="91"/>
      <c r="CW145" s="91"/>
      <c r="CX145" s="91"/>
      <c r="CY145" s="91"/>
      <c r="CZ145" s="91"/>
    </row>
    <row r="146" spans="1:104" ht="20.45" customHeight="1">
      <c r="B146" s="407" t="s">
        <v>386</v>
      </c>
      <c r="C146" s="442">
        <v>54559.223493269994</v>
      </c>
      <c r="D146" s="443">
        <v>9222.56904192</v>
      </c>
      <c r="E146" s="443">
        <v>5467.2746740000002</v>
      </c>
      <c r="F146" s="443">
        <v>6064.7999034499999</v>
      </c>
      <c r="G146" s="444">
        <v>1942.4806158599999</v>
      </c>
      <c r="H146" s="443">
        <v>4432.2900250000002</v>
      </c>
      <c r="I146" s="443">
        <v>4860.8260920000002</v>
      </c>
      <c r="J146" s="443">
        <v>9591.2567409999992</v>
      </c>
      <c r="K146" s="443">
        <v>3010.2873896000001</v>
      </c>
      <c r="L146" s="444">
        <v>1265.75525666</v>
      </c>
      <c r="M146" s="443">
        <v>1343.0462646199999</v>
      </c>
      <c r="N146" s="443">
        <v>21.55022846</v>
      </c>
      <c r="O146" s="443">
        <v>426.08884999999998</v>
      </c>
      <c r="P146" s="443">
        <v>419.66090319</v>
      </c>
      <c r="Q146" s="444">
        <v>1015.768595</v>
      </c>
      <c r="R146" s="443">
        <v>42.697347000000001</v>
      </c>
      <c r="S146" s="443">
        <v>514.87339999999995</v>
      </c>
      <c r="T146" s="443">
        <v>1075.6403097</v>
      </c>
      <c r="U146" s="443">
        <v>435.99227300000001</v>
      </c>
      <c r="V146" s="444">
        <v>110.13603999999999</v>
      </c>
      <c r="W146" s="443">
        <v>886.15878099999998</v>
      </c>
      <c r="X146" s="443">
        <v>17.147383000000001</v>
      </c>
      <c r="Y146" s="443">
        <v>954.03436399999998</v>
      </c>
      <c r="Z146" s="443">
        <v>0</v>
      </c>
      <c r="AA146" s="444">
        <v>892.92157499999996</v>
      </c>
      <c r="AB146" s="443">
        <v>56.493305999999997</v>
      </c>
      <c r="AC146" s="443">
        <v>33.86974</v>
      </c>
      <c r="AD146" s="443">
        <v>23.846606999999999</v>
      </c>
      <c r="AE146" s="443">
        <v>4.4266120000000004</v>
      </c>
      <c r="AF146" s="444">
        <v>2.2889999999999998E-3</v>
      </c>
      <c r="AG146" s="443">
        <v>70.51740620999999</v>
      </c>
      <c r="AH146" s="443">
        <v>4.8486459999999996</v>
      </c>
      <c r="AI146" s="443">
        <v>0.666265</v>
      </c>
      <c r="AJ146" s="443">
        <v>0</v>
      </c>
      <c r="AK146" s="444">
        <v>56.219937999999999</v>
      </c>
      <c r="AL146" s="443">
        <v>56.360119770000004</v>
      </c>
      <c r="AM146" s="443">
        <v>8.0705691999999996</v>
      </c>
      <c r="AN146" s="443">
        <v>1.04816742</v>
      </c>
      <c r="AO146" s="443">
        <v>0</v>
      </c>
      <c r="AP146" s="444">
        <v>0</v>
      </c>
      <c r="AQ146" s="443">
        <v>30.700046050000001</v>
      </c>
      <c r="AR146" s="443">
        <v>1.8309999999999999E-3</v>
      </c>
      <c r="AS146" s="443">
        <v>12.16283</v>
      </c>
      <c r="AT146" s="443">
        <v>129.691497</v>
      </c>
      <c r="AU146" s="444">
        <v>0</v>
      </c>
      <c r="AV146" s="443">
        <v>38.962823</v>
      </c>
      <c r="AW146" s="443">
        <v>7.4082840000000001</v>
      </c>
      <c r="AX146" s="443">
        <v>0.41026115999999996</v>
      </c>
      <c r="AY146" s="443">
        <v>10.260202</v>
      </c>
      <c r="AZ146" s="444">
        <v>0</v>
      </c>
      <c r="BA146" s="443">
        <v>0</v>
      </c>
      <c r="BB146" s="443">
        <v>0</v>
      </c>
      <c r="BC146" s="444">
        <v>0</v>
      </c>
      <c r="BE146" s="86">
        <v>0</v>
      </c>
      <c r="BF146" s="86">
        <v>0</v>
      </c>
      <c r="BG146" s="86">
        <v>0</v>
      </c>
      <c r="BH146" s="86">
        <v>0</v>
      </c>
      <c r="BI146" s="86">
        <v>0</v>
      </c>
      <c r="BJ146" s="86">
        <v>0</v>
      </c>
      <c r="BK146" s="86">
        <v>0</v>
      </c>
      <c r="BL146" s="86">
        <v>0</v>
      </c>
      <c r="BM146" s="86">
        <v>0</v>
      </c>
      <c r="BN146" s="86">
        <v>0</v>
      </c>
      <c r="BO146" s="86">
        <v>0</v>
      </c>
      <c r="BP146" s="86">
        <v>0</v>
      </c>
    </row>
    <row r="147" spans="1:104" ht="20.45" customHeight="1">
      <c r="B147" s="407" t="s">
        <v>387</v>
      </c>
      <c r="C147" s="442">
        <v>68712.662382080001</v>
      </c>
      <c r="D147" s="443">
        <v>7890.6616973299997</v>
      </c>
      <c r="E147" s="443">
        <v>8897.7768909999995</v>
      </c>
      <c r="F147" s="443">
        <v>9371.1831589699996</v>
      </c>
      <c r="G147" s="444">
        <v>4277.5778707399995</v>
      </c>
      <c r="H147" s="443">
        <v>4822.928285</v>
      </c>
      <c r="I147" s="443">
        <v>6982.5188539999999</v>
      </c>
      <c r="J147" s="443">
        <v>1658.214618</v>
      </c>
      <c r="K147" s="443">
        <v>1466.33381091</v>
      </c>
      <c r="L147" s="444">
        <v>3615.4263517099998</v>
      </c>
      <c r="M147" s="443">
        <v>1453.7440584400001</v>
      </c>
      <c r="N147" s="443">
        <v>724.63533052000002</v>
      </c>
      <c r="O147" s="443">
        <v>1192.448774</v>
      </c>
      <c r="P147" s="443">
        <v>2796.3387064699996</v>
      </c>
      <c r="Q147" s="444">
        <v>182.12502799999999</v>
      </c>
      <c r="R147" s="443">
        <v>1394.474567</v>
      </c>
      <c r="S147" s="443">
        <v>1581.42409</v>
      </c>
      <c r="T147" s="443">
        <v>51.361538580000001</v>
      </c>
      <c r="U147" s="443">
        <v>1477.6558010000001</v>
      </c>
      <c r="V147" s="444">
        <v>458.42548699999998</v>
      </c>
      <c r="W147" s="443">
        <v>1281.21937</v>
      </c>
      <c r="X147" s="443">
        <v>785.99833699999999</v>
      </c>
      <c r="Y147" s="443">
        <v>811.72760700000003</v>
      </c>
      <c r="Z147" s="443">
        <v>0</v>
      </c>
      <c r="AA147" s="444">
        <v>603.15099699999996</v>
      </c>
      <c r="AB147" s="443">
        <v>334.66896100000002</v>
      </c>
      <c r="AC147" s="443">
        <v>854.92334100000005</v>
      </c>
      <c r="AD147" s="443">
        <v>406.02729699999998</v>
      </c>
      <c r="AE147" s="443">
        <v>70.708134000000001</v>
      </c>
      <c r="AF147" s="444">
        <v>0</v>
      </c>
      <c r="AG147" s="443">
        <v>968.87610715999995</v>
      </c>
      <c r="AH147" s="443">
        <v>261.26948199999998</v>
      </c>
      <c r="AI147" s="443">
        <v>530.05735600000003</v>
      </c>
      <c r="AJ147" s="443">
        <v>0</v>
      </c>
      <c r="AK147" s="444">
        <v>255.755505</v>
      </c>
      <c r="AL147" s="443">
        <v>385.25833949000003</v>
      </c>
      <c r="AM147" s="443">
        <v>391.32296208999998</v>
      </c>
      <c r="AN147" s="443">
        <v>155.58239091999999</v>
      </c>
      <c r="AO147" s="443">
        <v>166.88991575</v>
      </c>
      <c r="AP147" s="444">
        <v>26.449885999999999</v>
      </c>
      <c r="AQ147" s="443">
        <v>0</v>
      </c>
      <c r="AR147" s="443">
        <v>0</v>
      </c>
      <c r="AS147" s="443">
        <v>4.0284069999999996</v>
      </c>
      <c r="AT147" s="443">
        <v>71.208144000000004</v>
      </c>
      <c r="AU147" s="444">
        <v>3.4495719999999999</v>
      </c>
      <c r="AV147" s="443">
        <v>0</v>
      </c>
      <c r="AW147" s="443">
        <v>0</v>
      </c>
      <c r="AX147" s="443">
        <v>0</v>
      </c>
      <c r="AY147" s="443">
        <v>40.964491000000002</v>
      </c>
      <c r="AZ147" s="444">
        <v>0</v>
      </c>
      <c r="BA147" s="443">
        <v>7.8708609999999997</v>
      </c>
      <c r="BB147" s="443">
        <v>0</v>
      </c>
      <c r="BC147" s="444">
        <v>0</v>
      </c>
      <c r="BE147" s="86">
        <v>0</v>
      </c>
      <c r="BF147" s="86">
        <v>0</v>
      </c>
      <c r="BG147" s="86">
        <v>0</v>
      </c>
      <c r="BH147" s="86">
        <v>0</v>
      </c>
      <c r="BI147" s="86">
        <v>0</v>
      </c>
      <c r="BJ147" s="86">
        <v>0</v>
      </c>
      <c r="BK147" s="86">
        <v>0</v>
      </c>
      <c r="BL147" s="86">
        <v>0</v>
      </c>
      <c r="BM147" s="86">
        <v>0</v>
      </c>
      <c r="BN147" s="86">
        <v>0</v>
      </c>
      <c r="BO147" s="86">
        <v>0</v>
      </c>
      <c r="BP147" s="86">
        <v>0</v>
      </c>
    </row>
    <row r="148" spans="1:104" ht="20.45" customHeight="1">
      <c r="B148" s="407" t="s">
        <v>388</v>
      </c>
      <c r="C148" s="442">
        <v>12423.258405170001</v>
      </c>
      <c r="D148" s="443">
        <v>481.42516368000003</v>
      </c>
      <c r="E148" s="443">
        <v>1653.712399</v>
      </c>
      <c r="F148" s="443">
        <v>323.79326337999998</v>
      </c>
      <c r="G148" s="444">
        <v>755.81822708000004</v>
      </c>
      <c r="H148" s="443">
        <v>363.28250500000001</v>
      </c>
      <c r="I148" s="443">
        <v>1136.4253309999999</v>
      </c>
      <c r="J148" s="443">
        <v>1077.431462</v>
      </c>
      <c r="K148" s="443">
        <v>1043.6899847300001</v>
      </c>
      <c r="L148" s="444">
        <v>1333.5822381800001</v>
      </c>
      <c r="M148" s="443">
        <v>2.7748618700000001</v>
      </c>
      <c r="N148" s="443">
        <v>61.81655164</v>
      </c>
      <c r="O148" s="443">
        <v>54.508806</v>
      </c>
      <c r="P148" s="443">
        <v>97.877531329999997</v>
      </c>
      <c r="Q148" s="444">
        <v>121.29655</v>
      </c>
      <c r="R148" s="443">
        <v>128.90837999999999</v>
      </c>
      <c r="S148" s="443">
        <v>5.2361040000000001</v>
      </c>
      <c r="T148" s="443">
        <v>96.748558810000006</v>
      </c>
      <c r="U148" s="443">
        <v>498.61649799999998</v>
      </c>
      <c r="V148" s="444">
        <v>4.5518520000000002</v>
      </c>
      <c r="W148" s="443">
        <v>407.40292799999997</v>
      </c>
      <c r="X148" s="443">
        <v>0.32689600000000002</v>
      </c>
      <c r="Y148" s="443">
        <v>1075.2875819999999</v>
      </c>
      <c r="Z148" s="443">
        <v>5.3294639999999998</v>
      </c>
      <c r="AA148" s="444">
        <v>110.19695299999999</v>
      </c>
      <c r="AB148" s="443">
        <v>16.646353999999999</v>
      </c>
      <c r="AC148" s="443">
        <v>7.9895800000000001</v>
      </c>
      <c r="AD148" s="443">
        <v>1.267058</v>
      </c>
      <c r="AE148" s="443">
        <v>686.22054700000001</v>
      </c>
      <c r="AF148" s="444">
        <v>0</v>
      </c>
      <c r="AG148" s="443">
        <v>214.27988084</v>
      </c>
      <c r="AH148" s="443">
        <v>0.55793300000000001</v>
      </c>
      <c r="AI148" s="443">
        <v>110.185773</v>
      </c>
      <c r="AJ148" s="443">
        <v>0</v>
      </c>
      <c r="AK148" s="444">
        <v>1.1400999999999999</v>
      </c>
      <c r="AL148" s="443">
        <v>3.9176702400000001</v>
      </c>
      <c r="AM148" s="443">
        <v>61.549116979999994</v>
      </c>
      <c r="AN148" s="443">
        <v>20.836810829999997</v>
      </c>
      <c r="AO148" s="443">
        <v>96.7814166</v>
      </c>
      <c r="AP148" s="444">
        <v>26.959631999999999</v>
      </c>
      <c r="AQ148" s="443">
        <v>91.594178980000009</v>
      </c>
      <c r="AR148" s="443">
        <v>127.75556400000001</v>
      </c>
      <c r="AS148" s="443">
        <v>47.155284999999999</v>
      </c>
      <c r="AT148" s="443">
        <v>0</v>
      </c>
      <c r="AU148" s="444">
        <v>63.974580000000003</v>
      </c>
      <c r="AV148" s="443">
        <v>4.4068339999999999</v>
      </c>
      <c r="AW148" s="443">
        <v>0</v>
      </c>
      <c r="AX148" s="443">
        <v>0</v>
      </c>
      <c r="AY148" s="443">
        <v>0</v>
      </c>
      <c r="AZ148" s="444">
        <v>0</v>
      </c>
      <c r="BA148" s="443">
        <v>0</v>
      </c>
      <c r="BB148" s="443">
        <v>0</v>
      </c>
      <c r="BC148" s="444">
        <v>0</v>
      </c>
      <c r="BE148" s="86">
        <v>0</v>
      </c>
      <c r="BF148" s="86">
        <v>0</v>
      </c>
      <c r="BG148" s="86">
        <v>0</v>
      </c>
      <c r="BH148" s="86">
        <v>0</v>
      </c>
      <c r="BI148" s="86">
        <v>0</v>
      </c>
      <c r="BJ148" s="86">
        <v>0</v>
      </c>
      <c r="BK148" s="86">
        <v>0</v>
      </c>
      <c r="BL148" s="86">
        <v>0</v>
      </c>
      <c r="BM148" s="86">
        <v>0</v>
      </c>
      <c r="BN148" s="86">
        <v>0</v>
      </c>
      <c r="BO148" s="86">
        <v>0</v>
      </c>
      <c r="BP148" s="86">
        <v>0</v>
      </c>
    </row>
    <row r="149" spans="1:104" ht="20.45" customHeight="1">
      <c r="B149" s="407" t="s">
        <v>389</v>
      </c>
      <c r="C149" s="442">
        <v>16093.750791750002</v>
      </c>
      <c r="D149" s="443">
        <v>5712.7719471</v>
      </c>
      <c r="E149" s="443">
        <v>3813.4804939999999</v>
      </c>
      <c r="F149" s="443">
        <v>1076.9969821099999</v>
      </c>
      <c r="G149" s="444">
        <v>0</v>
      </c>
      <c r="H149" s="443">
        <v>1728.4907040000001</v>
      </c>
      <c r="I149" s="443">
        <v>1130.2316760000001</v>
      </c>
      <c r="J149" s="443">
        <v>577.80215199999998</v>
      </c>
      <c r="K149" s="443">
        <v>97.581743200000005</v>
      </c>
      <c r="L149" s="444">
        <v>0</v>
      </c>
      <c r="M149" s="443">
        <v>0</v>
      </c>
      <c r="N149" s="443">
        <v>186.46920143</v>
      </c>
      <c r="O149" s="443">
        <v>172.550613</v>
      </c>
      <c r="P149" s="443">
        <v>149.75777528999998</v>
      </c>
      <c r="Q149" s="444">
        <v>0</v>
      </c>
      <c r="R149" s="443">
        <v>4.2127790000000003</v>
      </c>
      <c r="S149" s="443">
        <v>0</v>
      </c>
      <c r="T149" s="443">
        <v>0</v>
      </c>
      <c r="U149" s="443">
        <v>61.419949000000003</v>
      </c>
      <c r="V149" s="444">
        <v>2.3261259999999999</v>
      </c>
      <c r="W149" s="443">
        <v>45.141378000000003</v>
      </c>
      <c r="X149" s="443">
        <v>16.620681000000001</v>
      </c>
      <c r="Y149" s="443">
        <v>0.98270000000000002</v>
      </c>
      <c r="Z149" s="443">
        <v>0</v>
      </c>
      <c r="AA149" s="444">
        <v>0</v>
      </c>
      <c r="AB149" s="443">
        <v>0</v>
      </c>
      <c r="AC149" s="443">
        <v>0</v>
      </c>
      <c r="AD149" s="443">
        <v>424.88733400000001</v>
      </c>
      <c r="AE149" s="443">
        <v>449.08656500000001</v>
      </c>
      <c r="AF149" s="444">
        <v>21.746704000000001</v>
      </c>
      <c r="AG149" s="443">
        <v>57.195688390000001</v>
      </c>
      <c r="AH149" s="443">
        <v>0</v>
      </c>
      <c r="AI149" s="443">
        <v>318.28287699999998</v>
      </c>
      <c r="AJ149" s="443">
        <v>0</v>
      </c>
      <c r="AK149" s="444">
        <v>0</v>
      </c>
      <c r="AL149" s="443">
        <v>0</v>
      </c>
      <c r="AM149" s="443">
        <v>27.600351230000001</v>
      </c>
      <c r="AN149" s="443">
        <v>0</v>
      </c>
      <c r="AO149" s="443">
        <v>0</v>
      </c>
      <c r="AP149" s="444">
        <v>18.114370999999998</v>
      </c>
      <c r="AQ149" s="443">
        <v>0</v>
      </c>
      <c r="AR149" s="443">
        <v>0</v>
      </c>
      <c r="AS149" s="443">
        <v>0</v>
      </c>
      <c r="AT149" s="443">
        <v>0</v>
      </c>
      <c r="AU149" s="444">
        <v>0</v>
      </c>
      <c r="AV149" s="443">
        <v>0</v>
      </c>
      <c r="AW149" s="443">
        <v>0</v>
      </c>
      <c r="AX149" s="443">
        <v>0</v>
      </c>
      <c r="AY149" s="443">
        <v>0</v>
      </c>
      <c r="AZ149" s="444">
        <v>0</v>
      </c>
      <c r="BA149" s="443">
        <v>0</v>
      </c>
      <c r="BB149" s="443">
        <v>0</v>
      </c>
      <c r="BC149" s="444">
        <v>0</v>
      </c>
      <c r="BE149" s="86">
        <v>0</v>
      </c>
      <c r="BF149" s="86">
        <v>0</v>
      </c>
      <c r="BG149" s="86">
        <v>0</v>
      </c>
      <c r="BH149" s="86">
        <v>0</v>
      </c>
      <c r="BI149" s="86">
        <v>0</v>
      </c>
      <c r="BJ149" s="86">
        <v>0</v>
      </c>
      <c r="BK149" s="86">
        <v>0</v>
      </c>
      <c r="BL149" s="86">
        <v>0</v>
      </c>
      <c r="BM149" s="86">
        <v>0</v>
      </c>
      <c r="BN149" s="86">
        <v>0</v>
      </c>
      <c r="BO149" s="86">
        <v>0</v>
      </c>
      <c r="BP149" s="86">
        <v>0</v>
      </c>
    </row>
    <row r="150" spans="1:104" ht="20.45" customHeight="1">
      <c r="B150" s="407" t="s">
        <v>390</v>
      </c>
      <c r="C150" s="442">
        <v>1042.41251433</v>
      </c>
      <c r="D150" s="443">
        <v>2.2909805599999999</v>
      </c>
      <c r="E150" s="443">
        <v>182.53397899999999</v>
      </c>
      <c r="F150" s="443">
        <v>66.766955580000001</v>
      </c>
      <c r="G150" s="444">
        <v>3.6994834000000001</v>
      </c>
      <c r="H150" s="443">
        <v>0</v>
      </c>
      <c r="I150" s="443">
        <v>0</v>
      </c>
      <c r="J150" s="443">
        <v>39.501033</v>
      </c>
      <c r="K150" s="443">
        <v>218.13687118000001</v>
      </c>
      <c r="L150" s="444">
        <v>0</v>
      </c>
      <c r="M150" s="443">
        <v>0</v>
      </c>
      <c r="N150" s="443">
        <v>0</v>
      </c>
      <c r="O150" s="443">
        <v>0</v>
      </c>
      <c r="P150" s="443">
        <v>3.5178576100000001</v>
      </c>
      <c r="Q150" s="444">
        <v>24.522521999999999</v>
      </c>
      <c r="R150" s="443">
        <v>9.6217740000000003</v>
      </c>
      <c r="S150" s="443">
        <v>218.08983000000001</v>
      </c>
      <c r="T150" s="443">
        <v>0</v>
      </c>
      <c r="U150" s="443">
        <v>4.3708539999999996</v>
      </c>
      <c r="V150" s="444">
        <v>16.866752999999999</v>
      </c>
      <c r="W150" s="443">
        <v>1.865602</v>
      </c>
      <c r="X150" s="443">
        <v>0.39302599999999999</v>
      </c>
      <c r="Y150" s="443">
        <v>8.8758219999999994</v>
      </c>
      <c r="Z150" s="443">
        <v>36.909077000000003</v>
      </c>
      <c r="AA150" s="444">
        <v>0</v>
      </c>
      <c r="AB150" s="443">
        <v>5.8536099999999998</v>
      </c>
      <c r="AC150" s="443">
        <v>0</v>
      </c>
      <c r="AD150" s="443">
        <v>1.56894</v>
      </c>
      <c r="AE150" s="443">
        <v>0</v>
      </c>
      <c r="AF150" s="444">
        <v>0</v>
      </c>
      <c r="AG150" s="443">
        <v>0</v>
      </c>
      <c r="AH150" s="443">
        <v>71.624627000000004</v>
      </c>
      <c r="AI150" s="443">
        <v>0</v>
      </c>
      <c r="AJ150" s="443">
        <v>125.402917</v>
      </c>
      <c r="AK150" s="444">
        <v>0</v>
      </c>
      <c r="AL150" s="443">
        <v>0</v>
      </c>
      <c r="AM150" s="443">
        <v>0</v>
      </c>
      <c r="AN150" s="443">
        <v>0</v>
      </c>
      <c r="AO150" s="443">
        <v>0</v>
      </c>
      <c r="AP150" s="444">
        <v>0</v>
      </c>
      <c r="AQ150" s="443">
        <v>0</v>
      </c>
      <c r="AR150" s="443">
        <v>0</v>
      </c>
      <c r="AS150" s="443">
        <v>0</v>
      </c>
      <c r="AT150" s="443">
        <v>0</v>
      </c>
      <c r="AU150" s="444">
        <v>0</v>
      </c>
      <c r="AV150" s="443">
        <v>0</v>
      </c>
      <c r="AW150" s="443">
        <v>0</v>
      </c>
      <c r="AX150" s="443">
        <v>0</v>
      </c>
      <c r="AY150" s="443">
        <v>0</v>
      </c>
      <c r="AZ150" s="444">
        <v>0</v>
      </c>
      <c r="BA150" s="443">
        <v>0</v>
      </c>
      <c r="BB150" s="443">
        <v>0</v>
      </c>
      <c r="BC150" s="444">
        <v>0</v>
      </c>
      <c r="BE150" s="86">
        <v>0</v>
      </c>
      <c r="BF150" s="86">
        <v>0</v>
      </c>
      <c r="BG150" s="86">
        <v>0</v>
      </c>
      <c r="BH150" s="86">
        <v>0</v>
      </c>
      <c r="BI150" s="86">
        <v>0</v>
      </c>
      <c r="BJ150" s="86">
        <v>0</v>
      </c>
      <c r="BK150" s="86">
        <v>0</v>
      </c>
      <c r="BL150" s="86">
        <v>0</v>
      </c>
      <c r="BM150" s="86">
        <v>0</v>
      </c>
      <c r="BN150" s="86">
        <v>0</v>
      </c>
      <c r="BO150" s="86">
        <v>0</v>
      </c>
      <c r="BP150" s="86">
        <v>0</v>
      </c>
    </row>
    <row r="151" spans="1:104" ht="20.45" customHeight="1">
      <c r="B151" s="407" t="s">
        <v>391</v>
      </c>
      <c r="C151" s="442">
        <v>0</v>
      </c>
      <c r="D151" s="443">
        <v>0</v>
      </c>
      <c r="E151" s="443">
        <v>0</v>
      </c>
      <c r="F151" s="443">
        <v>0</v>
      </c>
      <c r="G151" s="444">
        <v>0</v>
      </c>
      <c r="H151" s="443">
        <v>0</v>
      </c>
      <c r="I151" s="443">
        <v>0</v>
      </c>
      <c r="J151" s="443">
        <v>0</v>
      </c>
      <c r="K151" s="443">
        <v>0</v>
      </c>
      <c r="L151" s="444">
        <v>0</v>
      </c>
      <c r="M151" s="443">
        <v>0</v>
      </c>
      <c r="N151" s="443">
        <v>0</v>
      </c>
      <c r="O151" s="443">
        <v>0</v>
      </c>
      <c r="P151" s="443">
        <v>0</v>
      </c>
      <c r="Q151" s="444">
        <v>0</v>
      </c>
      <c r="R151" s="443">
        <v>0</v>
      </c>
      <c r="S151" s="443">
        <v>0</v>
      </c>
      <c r="T151" s="443">
        <v>0</v>
      </c>
      <c r="U151" s="443">
        <v>0</v>
      </c>
      <c r="V151" s="444">
        <v>0</v>
      </c>
      <c r="W151" s="443">
        <v>0</v>
      </c>
      <c r="X151" s="443">
        <v>0</v>
      </c>
      <c r="Y151" s="443">
        <v>0</v>
      </c>
      <c r="Z151" s="443">
        <v>0</v>
      </c>
      <c r="AA151" s="444">
        <v>0</v>
      </c>
      <c r="AB151" s="443">
        <v>0</v>
      </c>
      <c r="AC151" s="443">
        <v>0</v>
      </c>
      <c r="AD151" s="443">
        <v>0</v>
      </c>
      <c r="AE151" s="443">
        <v>0</v>
      </c>
      <c r="AF151" s="444">
        <v>0</v>
      </c>
      <c r="AG151" s="443">
        <v>0</v>
      </c>
      <c r="AH151" s="443">
        <v>0</v>
      </c>
      <c r="AI151" s="443">
        <v>0</v>
      </c>
      <c r="AJ151" s="443">
        <v>0</v>
      </c>
      <c r="AK151" s="444">
        <v>0</v>
      </c>
      <c r="AL151" s="443">
        <v>0</v>
      </c>
      <c r="AM151" s="443">
        <v>0</v>
      </c>
      <c r="AN151" s="443">
        <v>0</v>
      </c>
      <c r="AO151" s="443">
        <v>0</v>
      </c>
      <c r="AP151" s="444">
        <v>0</v>
      </c>
      <c r="AQ151" s="443">
        <v>0</v>
      </c>
      <c r="AR151" s="443">
        <v>0</v>
      </c>
      <c r="AS151" s="443">
        <v>0</v>
      </c>
      <c r="AT151" s="443">
        <v>0</v>
      </c>
      <c r="AU151" s="444">
        <v>0</v>
      </c>
      <c r="AV151" s="443">
        <v>0</v>
      </c>
      <c r="AW151" s="443">
        <v>0</v>
      </c>
      <c r="AX151" s="443">
        <v>0</v>
      </c>
      <c r="AY151" s="443">
        <v>0</v>
      </c>
      <c r="AZ151" s="444">
        <v>0</v>
      </c>
      <c r="BA151" s="443">
        <v>0</v>
      </c>
      <c r="BB151" s="443">
        <v>0</v>
      </c>
      <c r="BC151" s="444">
        <v>0</v>
      </c>
      <c r="BE151" s="86">
        <v>0</v>
      </c>
      <c r="BF151" s="86">
        <v>0</v>
      </c>
      <c r="BG151" s="86">
        <v>0</v>
      </c>
      <c r="BH151" s="86">
        <v>0</v>
      </c>
      <c r="BI151" s="86">
        <v>0</v>
      </c>
      <c r="BJ151" s="86">
        <v>0</v>
      </c>
      <c r="BK151" s="86">
        <v>0</v>
      </c>
      <c r="BL151" s="86">
        <v>0</v>
      </c>
      <c r="BM151" s="86">
        <v>0</v>
      </c>
      <c r="BN151" s="86">
        <v>0</v>
      </c>
      <c r="BO151" s="86">
        <v>0</v>
      </c>
      <c r="BP151" s="86">
        <v>0</v>
      </c>
    </row>
    <row r="152" spans="1:104" ht="20.45" customHeight="1">
      <c r="B152" s="407" t="s">
        <v>392</v>
      </c>
      <c r="C152" s="442">
        <v>76421.23218702001</v>
      </c>
      <c r="D152" s="443">
        <v>12428.251643450001</v>
      </c>
      <c r="E152" s="443">
        <v>13164.795384999999</v>
      </c>
      <c r="F152" s="443">
        <v>11314.817099950002</v>
      </c>
      <c r="G152" s="444">
        <v>2185.2338543800001</v>
      </c>
      <c r="H152" s="443">
        <v>3587.818561</v>
      </c>
      <c r="I152" s="443">
        <v>1863.9699230000001</v>
      </c>
      <c r="J152" s="443">
        <v>120.15520100000001</v>
      </c>
      <c r="K152" s="443">
        <v>1799.2948366600001</v>
      </c>
      <c r="L152" s="444">
        <v>162.41449262999998</v>
      </c>
      <c r="M152" s="443">
        <v>801.34585332000006</v>
      </c>
      <c r="N152" s="443">
        <v>4739.5662535200008</v>
      </c>
      <c r="O152" s="443">
        <v>6738.1197080000002</v>
      </c>
      <c r="P152" s="443">
        <v>821.28354857000011</v>
      </c>
      <c r="Q152" s="444">
        <v>119.246245</v>
      </c>
      <c r="R152" s="443">
        <v>3826.2576020000001</v>
      </c>
      <c r="S152" s="443">
        <v>80.460369999999998</v>
      </c>
      <c r="T152" s="443">
        <v>0</v>
      </c>
      <c r="U152" s="443">
        <v>1207.5161410000001</v>
      </c>
      <c r="V152" s="444">
        <v>3037.6829160000002</v>
      </c>
      <c r="W152" s="443">
        <v>1363.146933</v>
      </c>
      <c r="X152" s="443">
        <v>1705.381725</v>
      </c>
      <c r="Y152" s="443">
        <v>255.067668</v>
      </c>
      <c r="Z152" s="443">
        <v>1347.3186780000001</v>
      </c>
      <c r="AA152" s="444">
        <v>633.477395</v>
      </c>
      <c r="AB152" s="443">
        <v>680.879546</v>
      </c>
      <c r="AC152" s="443">
        <v>520.48459100000002</v>
      </c>
      <c r="AD152" s="443">
        <v>220.68190799999999</v>
      </c>
      <c r="AE152" s="443">
        <v>0</v>
      </c>
      <c r="AF152" s="444">
        <v>1573.8983479999999</v>
      </c>
      <c r="AG152" s="443">
        <v>0</v>
      </c>
      <c r="AH152" s="443">
        <v>10.276348</v>
      </c>
      <c r="AI152" s="443">
        <v>8.7914919999999999</v>
      </c>
      <c r="AJ152" s="443">
        <v>97.005803</v>
      </c>
      <c r="AK152" s="444">
        <v>3.4637470000000001</v>
      </c>
      <c r="AL152" s="443">
        <v>3.1020635400000001</v>
      </c>
      <c r="AM152" s="443">
        <v>0</v>
      </c>
      <c r="AN152" s="443">
        <v>0</v>
      </c>
      <c r="AO152" s="443">
        <v>0</v>
      </c>
      <c r="AP152" s="444">
        <v>0</v>
      </c>
      <c r="AQ152" s="443">
        <v>0</v>
      </c>
      <c r="AR152" s="443">
        <v>0</v>
      </c>
      <c r="AS152" s="443">
        <v>0</v>
      </c>
      <c r="AT152" s="443">
        <v>0</v>
      </c>
      <c r="AU152" s="444">
        <v>0</v>
      </c>
      <c r="AV152" s="443">
        <v>0</v>
      </c>
      <c r="AW152" s="443">
        <v>0</v>
      </c>
      <c r="AX152" s="443">
        <v>0</v>
      </c>
      <c r="AY152" s="443">
        <v>2.6307000000000001E-2</v>
      </c>
      <c r="AZ152" s="444">
        <v>0</v>
      </c>
      <c r="BA152" s="443">
        <v>0</v>
      </c>
      <c r="BB152" s="443">
        <v>0</v>
      </c>
      <c r="BC152" s="444">
        <v>0</v>
      </c>
      <c r="BE152" s="86">
        <v>0</v>
      </c>
      <c r="BF152" s="86">
        <v>0</v>
      </c>
      <c r="BG152" s="86">
        <v>0</v>
      </c>
      <c r="BH152" s="86">
        <v>0</v>
      </c>
      <c r="BI152" s="86">
        <v>0</v>
      </c>
      <c r="BJ152" s="86">
        <v>0</v>
      </c>
      <c r="BK152" s="86">
        <v>0</v>
      </c>
      <c r="BL152" s="86">
        <v>0</v>
      </c>
      <c r="BM152" s="86">
        <v>0</v>
      </c>
      <c r="BN152" s="86">
        <v>0</v>
      </c>
      <c r="BO152" s="86">
        <v>0</v>
      </c>
      <c r="BP152" s="86">
        <v>0</v>
      </c>
    </row>
    <row r="153" spans="1:104" ht="20.45" customHeight="1">
      <c r="B153" s="407" t="s">
        <v>393</v>
      </c>
      <c r="C153" s="442">
        <v>7138.9866645599996</v>
      </c>
      <c r="D153" s="443">
        <v>515.02885225</v>
      </c>
      <c r="E153" s="443">
        <v>111.97730900000001</v>
      </c>
      <c r="F153" s="443">
        <v>1821.8651282000001</v>
      </c>
      <c r="G153" s="444">
        <v>0</v>
      </c>
      <c r="H153" s="443">
        <v>31.466260890000001</v>
      </c>
      <c r="I153" s="443">
        <v>0</v>
      </c>
      <c r="J153" s="443">
        <v>4261.665148</v>
      </c>
      <c r="K153" s="443">
        <v>0</v>
      </c>
      <c r="L153" s="444">
        <v>0.44126255999999997</v>
      </c>
      <c r="M153" s="443">
        <v>314.97366823000004</v>
      </c>
      <c r="N153" s="443">
        <v>0</v>
      </c>
      <c r="O153" s="443">
        <v>1.4821000000000001E-2</v>
      </c>
      <c r="P153" s="443">
        <v>78.598531430000008</v>
      </c>
      <c r="Q153" s="444">
        <v>0</v>
      </c>
      <c r="R153" s="443">
        <v>1.8204830000000001</v>
      </c>
      <c r="S153" s="443">
        <v>0</v>
      </c>
      <c r="T153" s="443">
        <v>0</v>
      </c>
      <c r="U153" s="443">
        <v>0</v>
      </c>
      <c r="V153" s="444">
        <v>0</v>
      </c>
      <c r="W153" s="443">
        <v>0</v>
      </c>
      <c r="X153" s="443">
        <v>0</v>
      </c>
      <c r="Y153" s="443">
        <v>0</v>
      </c>
      <c r="Z153" s="443">
        <v>0</v>
      </c>
      <c r="AA153" s="444">
        <v>0</v>
      </c>
      <c r="AB153" s="443">
        <v>0</v>
      </c>
      <c r="AC153" s="443">
        <v>0</v>
      </c>
      <c r="AD153" s="443">
        <v>0</v>
      </c>
      <c r="AE153" s="443">
        <v>0</v>
      </c>
      <c r="AF153" s="444">
        <v>1.1352</v>
      </c>
      <c r="AG153" s="443">
        <v>0</v>
      </c>
      <c r="AH153" s="443">
        <v>0</v>
      </c>
      <c r="AI153" s="443">
        <v>0</v>
      </c>
      <c r="AJ153" s="443">
        <v>0</v>
      </c>
      <c r="AK153" s="444">
        <v>0</v>
      </c>
      <c r="AL153" s="443">
        <v>0</v>
      </c>
      <c r="AM153" s="443">
        <v>0</v>
      </c>
      <c r="AN153" s="443">
        <v>0</v>
      </c>
      <c r="AO153" s="443">
        <v>0</v>
      </c>
      <c r="AP153" s="444">
        <v>0</v>
      </c>
      <c r="AQ153" s="443">
        <v>0</v>
      </c>
      <c r="AR153" s="443">
        <v>0</v>
      </c>
      <c r="AS153" s="443">
        <v>0</v>
      </c>
      <c r="AT153" s="443">
        <v>0</v>
      </c>
      <c r="AU153" s="444">
        <v>0</v>
      </c>
      <c r="AV153" s="443">
        <v>0</v>
      </c>
      <c r="AW153" s="443">
        <v>0</v>
      </c>
      <c r="AX153" s="443">
        <v>0</v>
      </c>
      <c r="AY153" s="443">
        <v>0</v>
      </c>
      <c r="AZ153" s="444">
        <v>0</v>
      </c>
      <c r="BA153" s="443">
        <v>0</v>
      </c>
      <c r="BB153" s="443">
        <v>0</v>
      </c>
      <c r="BC153" s="444">
        <v>0</v>
      </c>
      <c r="BE153" s="86">
        <v>0</v>
      </c>
      <c r="BF153" s="86">
        <v>0</v>
      </c>
      <c r="BG153" s="86">
        <v>0</v>
      </c>
      <c r="BH153" s="86">
        <v>0</v>
      </c>
      <c r="BI153" s="86">
        <v>0</v>
      </c>
      <c r="BJ153" s="86">
        <v>0</v>
      </c>
      <c r="BK153" s="86">
        <v>0</v>
      </c>
      <c r="BL153" s="86">
        <v>0</v>
      </c>
      <c r="BM153" s="86">
        <v>0</v>
      </c>
      <c r="BN153" s="86">
        <v>0</v>
      </c>
      <c r="BO153" s="86">
        <v>0</v>
      </c>
      <c r="BP153" s="86">
        <v>0</v>
      </c>
    </row>
    <row r="154" spans="1:104" ht="20.45" customHeight="1">
      <c r="B154" s="407" t="s">
        <v>394</v>
      </c>
      <c r="C154" s="442">
        <v>61858.262211280002</v>
      </c>
      <c r="D154" s="443">
        <v>532.11440633999996</v>
      </c>
      <c r="E154" s="443">
        <v>0</v>
      </c>
      <c r="F154" s="443">
        <v>57723.284631709997</v>
      </c>
      <c r="G154" s="444">
        <v>0</v>
      </c>
      <c r="H154" s="443">
        <v>0</v>
      </c>
      <c r="I154" s="443">
        <v>0</v>
      </c>
      <c r="J154" s="443">
        <v>2741.6832469999999</v>
      </c>
      <c r="K154" s="443">
        <v>0</v>
      </c>
      <c r="L154" s="444">
        <v>45.12914146</v>
      </c>
      <c r="M154" s="443">
        <v>0</v>
      </c>
      <c r="N154" s="443">
        <v>0</v>
      </c>
      <c r="O154" s="443">
        <v>57.607028999999997</v>
      </c>
      <c r="P154" s="443">
        <v>506.86303576999995</v>
      </c>
      <c r="Q154" s="444">
        <v>0</v>
      </c>
      <c r="R154" s="443">
        <v>240.40838600000001</v>
      </c>
      <c r="S154" s="443">
        <v>0</v>
      </c>
      <c r="T154" s="443">
        <v>0</v>
      </c>
      <c r="U154" s="443">
        <v>0</v>
      </c>
      <c r="V154" s="444">
        <v>2.168304</v>
      </c>
      <c r="W154" s="443">
        <v>0</v>
      </c>
      <c r="X154" s="443">
        <v>0</v>
      </c>
      <c r="Y154" s="443">
        <v>0</v>
      </c>
      <c r="Z154" s="443">
        <v>8.072101</v>
      </c>
      <c r="AA154" s="444">
        <v>0</v>
      </c>
      <c r="AB154" s="443">
        <v>0</v>
      </c>
      <c r="AC154" s="443">
        <v>0</v>
      </c>
      <c r="AD154" s="443">
        <v>0</v>
      </c>
      <c r="AE154" s="443">
        <v>0</v>
      </c>
      <c r="AF154" s="444">
        <v>0.93192900000000001</v>
      </c>
      <c r="AG154" s="443">
        <v>0</v>
      </c>
      <c r="AH154" s="443">
        <v>0</v>
      </c>
      <c r="AI154" s="443">
        <v>0</v>
      </c>
      <c r="AJ154" s="443">
        <v>0</v>
      </c>
      <c r="AK154" s="444">
        <v>0</v>
      </c>
      <c r="AL154" s="443">
        <v>0</v>
      </c>
      <c r="AM154" s="443">
        <v>0</v>
      </c>
      <c r="AN154" s="443">
        <v>0</v>
      </c>
      <c r="AO154" s="443">
        <v>0</v>
      </c>
      <c r="AP154" s="444">
        <v>0</v>
      </c>
      <c r="AQ154" s="443">
        <v>0</v>
      </c>
      <c r="AR154" s="443">
        <v>0</v>
      </c>
      <c r="AS154" s="443">
        <v>0</v>
      </c>
      <c r="AT154" s="443">
        <v>0</v>
      </c>
      <c r="AU154" s="444">
        <v>0</v>
      </c>
      <c r="AV154" s="443">
        <v>0</v>
      </c>
      <c r="AW154" s="443">
        <v>0</v>
      </c>
      <c r="AX154" s="443">
        <v>0</v>
      </c>
      <c r="AY154" s="443">
        <v>0</v>
      </c>
      <c r="AZ154" s="444">
        <v>0</v>
      </c>
      <c r="BA154" s="443">
        <v>0</v>
      </c>
      <c r="BB154" s="443">
        <v>0</v>
      </c>
      <c r="BC154" s="444">
        <v>0</v>
      </c>
      <c r="BE154" s="86">
        <v>0</v>
      </c>
      <c r="BF154" s="86">
        <v>0</v>
      </c>
      <c r="BG154" s="86">
        <v>0</v>
      </c>
      <c r="BH154" s="86">
        <v>0</v>
      </c>
      <c r="BI154" s="86">
        <v>0</v>
      </c>
      <c r="BJ154" s="86">
        <v>0</v>
      </c>
      <c r="BK154" s="86">
        <v>0</v>
      </c>
      <c r="BL154" s="86">
        <v>0</v>
      </c>
      <c r="BM154" s="86">
        <v>0</v>
      </c>
      <c r="BN154" s="86">
        <v>0</v>
      </c>
      <c r="BO154" s="86">
        <v>0</v>
      </c>
      <c r="BP154" s="86">
        <v>0</v>
      </c>
    </row>
    <row r="155" spans="1:104" ht="20.45" customHeight="1">
      <c r="B155" s="407" t="s">
        <v>395</v>
      </c>
      <c r="C155" s="442">
        <v>1819.23436152</v>
      </c>
      <c r="D155" s="443">
        <v>143.89987597000001</v>
      </c>
      <c r="E155" s="443">
        <v>825.12741900000003</v>
      </c>
      <c r="F155" s="443">
        <v>0</v>
      </c>
      <c r="G155" s="444">
        <v>0</v>
      </c>
      <c r="H155" s="443">
        <v>0</v>
      </c>
      <c r="I155" s="443">
        <v>0.67487299999999995</v>
      </c>
      <c r="J155" s="443">
        <v>0</v>
      </c>
      <c r="K155" s="443">
        <v>457.06090855000002</v>
      </c>
      <c r="L155" s="444">
        <v>0</v>
      </c>
      <c r="M155" s="443">
        <v>0</v>
      </c>
      <c r="N155" s="443">
        <v>0</v>
      </c>
      <c r="O155" s="443">
        <v>0</v>
      </c>
      <c r="P155" s="443">
        <v>0</v>
      </c>
      <c r="Q155" s="444">
        <v>381.395916</v>
      </c>
      <c r="R155" s="443">
        <v>6.5200000000000002E-4</v>
      </c>
      <c r="S155" s="443">
        <v>8.5037590000000005</v>
      </c>
      <c r="T155" s="443">
        <v>0</v>
      </c>
      <c r="U155" s="443">
        <v>0</v>
      </c>
      <c r="V155" s="444">
        <v>0</v>
      </c>
      <c r="W155" s="443">
        <v>0</v>
      </c>
      <c r="X155" s="443">
        <v>0</v>
      </c>
      <c r="Y155" s="443">
        <v>0</v>
      </c>
      <c r="Z155" s="443">
        <v>2.5709580000000001</v>
      </c>
      <c r="AA155" s="444">
        <v>0</v>
      </c>
      <c r="AB155" s="443">
        <v>0</v>
      </c>
      <c r="AC155" s="443">
        <v>0</v>
      </c>
      <c r="AD155" s="443">
        <v>0</v>
      </c>
      <c r="AE155" s="443">
        <v>0</v>
      </c>
      <c r="AF155" s="444">
        <v>0</v>
      </c>
      <c r="AG155" s="443">
        <v>0</v>
      </c>
      <c r="AH155" s="443">
        <v>0</v>
      </c>
      <c r="AI155" s="443">
        <v>0</v>
      </c>
      <c r="AJ155" s="443">
        <v>0</v>
      </c>
      <c r="AK155" s="444">
        <v>0</v>
      </c>
      <c r="AL155" s="443">
        <v>0</v>
      </c>
      <c r="AM155" s="443">
        <v>0</v>
      </c>
      <c r="AN155" s="443">
        <v>0</v>
      </c>
      <c r="AO155" s="443">
        <v>0</v>
      </c>
      <c r="AP155" s="444">
        <v>0</v>
      </c>
      <c r="AQ155" s="443">
        <v>0</v>
      </c>
      <c r="AR155" s="443">
        <v>0</v>
      </c>
      <c r="AS155" s="443">
        <v>0</v>
      </c>
      <c r="AT155" s="443">
        <v>0</v>
      </c>
      <c r="AU155" s="444">
        <v>0</v>
      </c>
      <c r="AV155" s="443">
        <v>0</v>
      </c>
      <c r="AW155" s="443">
        <v>0</v>
      </c>
      <c r="AX155" s="443">
        <v>0</v>
      </c>
      <c r="AY155" s="443">
        <v>0</v>
      </c>
      <c r="AZ155" s="444">
        <v>0</v>
      </c>
      <c r="BA155" s="443">
        <v>0</v>
      </c>
      <c r="BB155" s="443">
        <v>0</v>
      </c>
      <c r="BC155" s="444">
        <v>0</v>
      </c>
      <c r="BE155" s="86">
        <v>0</v>
      </c>
      <c r="BF155" s="86">
        <v>0</v>
      </c>
      <c r="BG155" s="86">
        <v>0</v>
      </c>
      <c r="BH155" s="86">
        <v>0</v>
      </c>
      <c r="BI155" s="86">
        <v>0</v>
      </c>
      <c r="BJ155" s="86">
        <v>0</v>
      </c>
      <c r="BK155" s="86">
        <v>0</v>
      </c>
      <c r="BL155" s="86">
        <v>0</v>
      </c>
      <c r="BM155" s="86">
        <v>0</v>
      </c>
      <c r="BN155" s="86">
        <v>0</v>
      </c>
      <c r="BO155" s="86">
        <v>0</v>
      </c>
      <c r="BP155" s="86">
        <v>0</v>
      </c>
    </row>
    <row r="156" spans="1:104" ht="20.45" customHeight="1">
      <c r="B156" s="407" t="s">
        <v>379</v>
      </c>
      <c r="C156" s="442">
        <v>821.65088519999995</v>
      </c>
      <c r="D156" s="443">
        <v>239.80299890999999</v>
      </c>
      <c r="E156" s="443">
        <v>0</v>
      </c>
      <c r="F156" s="443">
        <v>196.01991364</v>
      </c>
      <c r="G156" s="444">
        <v>13.23966965</v>
      </c>
      <c r="H156" s="443">
        <v>0</v>
      </c>
      <c r="I156" s="443">
        <v>0</v>
      </c>
      <c r="J156" s="443">
        <v>340.461952</v>
      </c>
      <c r="K156" s="443">
        <v>0</v>
      </c>
      <c r="L156" s="444">
        <v>0</v>
      </c>
      <c r="M156" s="443">
        <v>0</v>
      </c>
      <c r="N156" s="443">
        <v>0</v>
      </c>
      <c r="O156" s="443">
        <v>0</v>
      </c>
      <c r="P156" s="443">
        <v>0</v>
      </c>
      <c r="Q156" s="444">
        <v>0</v>
      </c>
      <c r="R156" s="443">
        <v>0</v>
      </c>
      <c r="S156" s="443">
        <v>0</v>
      </c>
      <c r="T156" s="443">
        <v>0</v>
      </c>
      <c r="U156" s="443">
        <v>0</v>
      </c>
      <c r="V156" s="444">
        <v>0</v>
      </c>
      <c r="W156" s="443">
        <v>0</v>
      </c>
      <c r="X156" s="443">
        <v>5.2554999999999998E-2</v>
      </c>
      <c r="Y156" s="443">
        <v>0</v>
      </c>
      <c r="Z156" s="443">
        <v>0</v>
      </c>
      <c r="AA156" s="444">
        <v>0</v>
      </c>
      <c r="AB156" s="443">
        <v>0</v>
      </c>
      <c r="AC156" s="443">
        <v>0</v>
      </c>
      <c r="AD156" s="443">
        <v>0</v>
      </c>
      <c r="AE156" s="443">
        <v>27.048992999999999</v>
      </c>
      <c r="AF156" s="444">
        <v>0</v>
      </c>
      <c r="AG156" s="443">
        <v>0</v>
      </c>
      <c r="AH156" s="443">
        <v>0</v>
      </c>
      <c r="AI156" s="443">
        <v>0.136435</v>
      </c>
      <c r="AJ156" s="443">
        <v>0</v>
      </c>
      <c r="AK156" s="444">
        <v>0</v>
      </c>
      <c r="AL156" s="443">
        <v>0</v>
      </c>
      <c r="AM156" s="443">
        <v>0</v>
      </c>
      <c r="AN156" s="443">
        <v>0</v>
      </c>
      <c r="AO156" s="443">
        <v>0</v>
      </c>
      <c r="AP156" s="444">
        <v>4.8883679999999998</v>
      </c>
      <c r="AQ156" s="443">
        <v>0</v>
      </c>
      <c r="AR156" s="443">
        <v>0</v>
      </c>
      <c r="AS156" s="443">
        <v>0</v>
      </c>
      <c r="AT156" s="443">
        <v>0</v>
      </c>
      <c r="AU156" s="444">
        <v>0</v>
      </c>
      <c r="AV156" s="443">
        <v>0</v>
      </c>
      <c r="AW156" s="443">
        <v>0</v>
      </c>
      <c r="AX156" s="443">
        <v>0</v>
      </c>
      <c r="AY156" s="443">
        <v>0</v>
      </c>
      <c r="AZ156" s="444">
        <v>0</v>
      </c>
      <c r="BA156" s="443">
        <v>0</v>
      </c>
      <c r="BB156" s="443">
        <v>0</v>
      </c>
      <c r="BC156" s="444">
        <v>0</v>
      </c>
      <c r="BE156" s="86">
        <v>0</v>
      </c>
      <c r="BF156" s="86">
        <v>0</v>
      </c>
      <c r="BG156" s="86">
        <v>0</v>
      </c>
      <c r="BH156" s="86">
        <v>0</v>
      </c>
      <c r="BI156" s="86">
        <v>0</v>
      </c>
      <c r="BJ156" s="86">
        <v>0</v>
      </c>
      <c r="BK156" s="86">
        <v>0</v>
      </c>
      <c r="BL156" s="86">
        <v>0</v>
      </c>
      <c r="BM156" s="86">
        <v>0</v>
      </c>
      <c r="BN156" s="86">
        <v>0</v>
      </c>
      <c r="BO156" s="86">
        <v>0</v>
      </c>
      <c r="BP156" s="86">
        <v>0</v>
      </c>
    </row>
    <row r="157" spans="1:104" ht="20.45" customHeight="1">
      <c r="B157" s="407" t="s">
        <v>396</v>
      </c>
      <c r="C157" s="442">
        <v>5175.2788685200003</v>
      </c>
      <c r="D157" s="443">
        <v>661.78976734000003</v>
      </c>
      <c r="E157" s="443">
        <v>338.85578400000003</v>
      </c>
      <c r="F157" s="443">
        <v>1122.92620072</v>
      </c>
      <c r="G157" s="444">
        <v>546.58663487000001</v>
      </c>
      <c r="H157" s="443">
        <v>549.36163399999998</v>
      </c>
      <c r="I157" s="443">
        <v>460.59422699999999</v>
      </c>
      <c r="J157" s="443">
        <v>6.9133329999999997</v>
      </c>
      <c r="K157" s="443">
        <v>29.338526309999999</v>
      </c>
      <c r="L157" s="444">
        <v>0</v>
      </c>
      <c r="M157" s="443">
        <v>0</v>
      </c>
      <c r="N157" s="443">
        <v>0</v>
      </c>
      <c r="O157" s="443">
        <v>65.524544000000006</v>
      </c>
      <c r="P157" s="443">
        <v>352.1733936</v>
      </c>
      <c r="Q157" s="444">
        <v>0</v>
      </c>
      <c r="R157" s="443">
        <v>2.2300520000000001</v>
      </c>
      <c r="S157" s="443">
        <v>0</v>
      </c>
      <c r="T157" s="443">
        <v>46.932518899999998</v>
      </c>
      <c r="U157" s="443">
        <v>0</v>
      </c>
      <c r="V157" s="444">
        <v>8.3768279999999997</v>
      </c>
      <c r="W157" s="443">
        <v>85.249426999999997</v>
      </c>
      <c r="X157" s="443">
        <v>0</v>
      </c>
      <c r="Y157" s="443">
        <v>0.53935999999999995</v>
      </c>
      <c r="Z157" s="443">
        <v>0</v>
      </c>
      <c r="AA157" s="444">
        <v>38.697673999999999</v>
      </c>
      <c r="AB157" s="443">
        <v>0</v>
      </c>
      <c r="AC157" s="443">
        <v>0</v>
      </c>
      <c r="AD157" s="443">
        <v>0</v>
      </c>
      <c r="AE157" s="443">
        <v>653.19723499999998</v>
      </c>
      <c r="AF157" s="444">
        <v>0</v>
      </c>
      <c r="AG157" s="443">
        <v>37.60366552</v>
      </c>
      <c r="AH157" s="443">
        <v>1.4696469999999999</v>
      </c>
      <c r="AI157" s="443">
        <v>127.83254100000001</v>
      </c>
      <c r="AJ157" s="443">
        <v>0</v>
      </c>
      <c r="AK157" s="444">
        <v>0</v>
      </c>
      <c r="AL157" s="443">
        <v>18.69043804</v>
      </c>
      <c r="AM157" s="443">
        <v>0</v>
      </c>
      <c r="AN157" s="443">
        <v>0.21910122000000001</v>
      </c>
      <c r="AO157" s="443">
        <v>0</v>
      </c>
      <c r="AP157" s="444">
        <v>7.5389999999999997E-3</v>
      </c>
      <c r="AQ157" s="443">
        <v>0</v>
      </c>
      <c r="AR157" s="443">
        <v>10.715544</v>
      </c>
      <c r="AS157" s="443">
        <v>0</v>
      </c>
      <c r="AT157" s="443">
        <v>9.4532530000000001</v>
      </c>
      <c r="AU157" s="444">
        <v>0</v>
      </c>
      <c r="AV157" s="443">
        <v>0</v>
      </c>
      <c r="AW157" s="443">
        <v>0</v>
      </c>
      <c r="AX157" s="443">
        <v>0</v>
      </c>
      <c r="AY157" s="443">
        <v>0</v>
      </c>
      <c r="AZ157" s="444">
        <v>0</v>
      </c>
      <c r="BA157" s="443">
        <v>0</v>
      </c>
      <c r="BB157" s="443">
        <v>0</v>
      </c>
      <c r="BC157" s="444">
        <v>0</v>
      </c>
      <c r="BE157" s="86">
        <v>0</v>
      </c>
      <c r="BF157" s="86">
        <v>0</v>
      </c>
      <c r="BG157" s="86">
        <v>0</v>
      </c>
      <c r="BH157" s="86">
        <v>0</v>
      </c>
      <c r="BI157" s="86">
        <v>0</v>
      </c>
      <c r="BJ157" s="86">
        <v>0</v>
      </c>
      <c r="BK157" s="86">
        <v>0</v>
      </c>
      <c r="BL157" s="86">
        <v>0</v>
      </c>
      <c r="BM157" s="86">
        <v>0</v>
      </c>
      <c r="BN157" s="86">
        <v>0</v>
      </c>
      <c r="BO157" s="86">
        <v>0</v>
      </c>
      <c r="BP157" s="86">
        <v>0</v>
      </c>
    </row>
    <row r="158" spans="1:104" ht="20.45" customHeight="1">
      <c r="B158" s="407" t="s">
        <v>397</v>
      </c>
      <c r="C158" s="442">
        <v>11161.06742962</v>
      </c>
      <c r="D158" s="443">
        <v>255.27751958000002</v>
      </c>
      <c r="E158" s="443">
        <v>0</v>
      </c>
      <c r="F158" s="443">
        <v>557.48319936999997</v>
      </c>
      <c r="G158" s="444">
        <v>1976.1610854999999</v>
      </c>
      <c r="H158" s="443">
        <v>0</v>
      </c>
      <c r="I158" s="443">
        <v>0</v>
      </c>
      <c r="J158" s="443">
        <v>331.11519500000003</v>
      </c>
      <c r="K158" s="443">
        <v>2283.9706381700003</v>
      </c>
      <c r="L158" s="444">
        <v>32.961198780000004</v>
      </c>
      <c r="M158" s="443">
        <v>0</v>
      </c>
      <c r="N158" s="443">
        <v>0.55729917000000007</v>
      </c>
      <c r="O158" s="443">
        <v>0</v>
      </c>
      <c r="P158" s="443">
        <v>0</v>
      </c>
      <c r="Q158" s="444">
        <v>0</v>
      </c>
      <c r="R158" s="443">
        <v>598.06138799999997</v>
      </c>
      <c r="S158" s="443">
        <v>4362.0836479999998</v>
      </c>
      <c r="T158" s="443">
        <v>25.570946980000002</v>
      </c>
      <c r="U158" s="443">
        <v>0</v>
      </c>
      <c r="V158" s="444">
        <v>66.447000000000003</v>
      </c>
      <c r="W158" s="443">
        <v>0</v>
      </c>
      <c r="X158" s="443">
        <v>38.483103999999997</v>
      </c>
      <c r="Y158" s="443">
        <v>37.229028</v>
      </c>
      <c r="Z158" s="443">
        <v>0</v>
      </c>
      <c r="AA158" s="444">
        <v>-12.354571999999999</v>
      </c>
      <c r="AB158" s="443">
        <v>0</v>
      </c>
      <c r="AC158" s="443">
        <v>0</v>
      </c>
      <c r="AD158" s="443">
        <v>538.29310299999997</v>
      </c>
      <c r="AE158" s="443">
        <v>0</v>
      </c>
      <c r="AF158" s="444">
        <v>0</v>
      </c>
      <c r="AG158" s="443">
        <v>-0.28013083</v>
      </c>
      <c r="AH158" s="443">
        <v>0</v>
      </c>
      <c r="AI158" s="443">
        <v>0</v>
      </c>
      <c r="AJ158" s="443">
        <v>0</v>
      </c>
      <c r="AK158" s="444">
        <v>0</v>
      </c>
      <c r="AL158" s="443">
        <v>5.4880821700000002</v>
      </c>
      <c r="AM158" s="443">
        <v>0.47810630999999998</v>
      </c>
      <c r="AN158" s="443">
        <v>0.36526146000000004</v>
      </c>
      <c r="AO158" s="443">
        <v>21.786446340000001</v>
      </c>
      <c r="AP158" s="444">
        <v>0</v>
      </c>
      <c r="AQ158" s="443">
        <v>15.46749048</v>
      </c>
      <c r="AR158" s="443">
        <v>0</v>
      </c>
      <c r="AS158" s="443">
        <v>20.330293999999999</v>
      </c>
      <c r="AT158" s="443">
        <v>3.5827469999999999</v>
      </c>
      <c r="AU158" s="444">
        <v>2.4028529999999999</v>
      </c>
      <c r="AV158" s="443">
        <v>0</v>
      </c>
      <c r="AW158" s="443">
        <v>0</v>
      </c>
      <c r="AX158" s="443">
        <v>0.10649814000000001</v>
      </c>
      <c r="AY158" s="443">
        <v>0</v>
      </c>
      <c r="AZ158" s="444">
        <v>0</v>
      </c>
      <c r="BA158" s="443">
        <v>0</v>
      </c>
      <c r="BB158" s="443">
        <v>0</v>
      </c>
      <c r="BC158" s="444">
        <v>0</v>
      </c>
      <c r="BE158" s="86">
        <v>0</v>
      </c>
      <c r="BF158" s="86">
        <v>0</v>
      </c>
      <c r="BG158" s="86">
        <v>0</v>
      </c>
      <c r="BH158" s="86">
        <v>0</v>
      </c>
      <c r="BI158" s="86">
        <v>0</v>
      </c>
      <c r="BJ158" s="86">
        <v>0</v>
      </c>
      <c r="BK158" s="86">
        <v>0</v>
      </c>
      <c r="BL158" s="86">
        <v>0</v>
      </c>
      <c r="BM158" s="86">
        <v>0</v>
      </c>
      <c r="BN158" s="86">
        <v>0</v>
      </c>
      <c r="BO158" s="86">
        <v>0</v>
      </c>
      <c r="BP158" s="86">
        <v>0</v>
      </c>
    </row>
    <row r="159" spans="1:104" ht="20.45" customHeight="1">
      <c r="B159" s="407" t="s">
        <v>398</v>
      </c>
      <c r="C159" s="442">
        <v>322.23829552000001</v>
      </c>
      <c r="D159" s="443">
        <v>55.130323629999999</v>
      </c>
      <c r="E159" s="443">
        <v>25.504118999999999</v>
      </c>
      <c r="F159" s="443">
        <v>57.466256430000001</v>
      </c>
      <c r="G159" s="444">
        <v>103.75413505</v>
      </c>
      <c r="H159" s="443">
        <v>35.631745000000002</v>
      </c>
      <c r="I159" s="443">
        <v>19.238610000000001</v>
      </c>
      <c r="J159" s="443">
        <v>6.0153670000000004</v>
      </c>
      <c r="K159" s="443">
        <v>0.46927078000000005</v>
      </c>
      <c r="L159" s="444">
        <v>2.5138865499999996</v>
      </c>
      <c r="M159" s="443">
        <v>0</v>
      </c>
      <c r="N159" s="443">
        <v>3.0607249999999999E-2</v>
      </c>
      <c r="O159" s="443">
        <v>0</v>
      </c>
      <c r="P159" s="443">
        <v>0.56164926000000004</v>
      </c>
      <c r="Q159" s="444">
        <v>0</v>
      </c>
      <c r="R159" s="443">
        <v>0</v>
      </c>
      <c r="S159" s="443">
        <v>0</v>
      </c>
      <c r="T159" s="443">
        <v>12.55400367</v>
      </c>
      <c r="U159" s="443">
        <v>1.5E-5</v>
      </c>
      <c r="V159" s="444">
        <v>0.35630299999999998</v>
      </c>
      <c r="W159" s="443">
        <v>0.47101700000000002</v>
      </c>
      <c r="X159" s="443">
        <v>1.215649</v>
      </c>
      <c r="Y159" s="443">
        <v>6.96E-4</v>
      </c>
      <c r="Z159" s="443">
        <v>0</v>
      </c>
      <c r="AA159" s="444">
        <v>0</v>
      </c>
      <c r="AB159" s="443">
        <v>0.83451600000000004</v>
      </c>
      <c r="AC159" s="443">
        <v>0</v>
      </c>
      <c r="AD159" s="443">
        <v>0.48339700000000002</v>
      </c>
      <c r="AE159" s="443">
        <v>0</v>
      </c>
      <c r="AF159" s="444">
        <v>0</v>
      </c>
      <c r="AG159" s="443">
        <v>0</v>
      </c>
      <c r="AH159" s="443">
        <v>0</v>
      </c>
      <c r="AI159" s="443">
        <v>0</v>
      </c>
      <c r="AJ159" s="443">
        <v>0</v>
      </c>
      <c r="AK159" s="444">
        <v>0</v>
      </c>
      <c r="AL159" s="443">
        <v>0</v>
      </c>
      <c r="AM159" s="443">
        <v>9.4390000000000001E-4</v>
      </c>
      <c r="AN159" s="443">
        <v>0</v>
      </c>
      <c r="AO159" s="443">
        <v>0</v>
      </c>
      <c r="AP159" s="444">
        <v>0</v>
      </c>
      <c r="AQ159" s="443">
        <v>0</v>
      </c>
      <c r="AR159" s="443">
        <v>4.679E-3</v>
      </c>
      <c r="AS159" s="443">
        <v>1.106E-3</v>
      </c>
      <c r="AT159" s="443">
        <v>0</v>
      </c>
      <c r="AU159" s="444">
        <v>0</v>
      </c>
      <c r="AV159" s="443">
        <v>0</v>
      </c>
      <c r="AW159" s="443">
        <v>0</v>
      </c>
      <c r="AX159" s="443">
        <v>0</v>
      </c>
      <c r="AY159" s="443">
        <v>0</v>
      </c>
      <c r="AZ159" s="444">
        <v>0</v>
      </c>
      <c r="BA159" s="443">
        <v>0</v>
      </c>
      <c r="BB159" s="443">
        <v>0</v>
      </c>
      <c r="BC159" s="444">
        <v>0</v>
      </c>
      <c r="BE159" s="86">
        <v>0</v>
      </c>
      <c r="BF159" s="86">
        <v>0</v>
      </c>
      <c r="BG159" s="86">
        <v>0</v>
      </c>
      <c r="BH159" s="86">
        <v>0</v>
      </c>
      <c r="BI159" s="86">
        <v>0</v>
      </c>
      <c r="BJ159" s="86">
        <v>0</v>
      </c>
      <c r="BK159" s="86">
        <v>0</v>
      </c>
      <c r="BL159" s="86">
        <v>0</v>
      </c>
      <c r="BM159" s="86">
        <v>0</v>
      </c>
      <c r="BN159" s="86">
        <v>0</v>
      </c>
      <c r="BO159" s="86">
        <v>0</v>
      </c>
      <c r="BP159" s="86">
        <v>0</v>
      </c>
    </row>
    <row r="160" spans="1:104" ht="20.45" customHeight="1">
      <c r="B160" s="407" t="s">
        <v>399</v>
      </c>
      <c r="C160" s="442">
        <v>1627.6444291199998</v>
      </c>
      <c r="D160" s="443">
        <v>150.81137100999999</v>
      </c>
      <c r="E160" s="443">
        <v>263.20943499999998</v>
      </c>
      <c r="F160" s="443">
        <v>111.84470739</v>
      </c>
      <c r="G160" s="444">
        <v>248.80292105999999</v>
      </c>
      <c r="H160" s="443">
        <v>177.31952699999999</v>
      </c>
      <c r="I160" s="443">
        <v>41.813003999999999</v>
      </c>
      <c r="J160" s="443">
        <v>5.1735499999999996</v>
      </c>
      <c r="K160" s="443">
        <v>26.111654590000001</v>
      </c>
      <c r="L160" s="444">
        <v>76.801948440000004</v>
      </c>
      <c r="M160" s="443">
        <v>216.58536663999999</v>
      </c>
      <c r="N160" s="443">
        <v>10.573016300000001</v>
      </c>
      <c r="O160" s="443">
        <v>48.217967000000002</v>
      </c>
      <c r="P160" s="443">
        <v>80.102382390000002</v>
      </c>
      <c r="Q160" s="444">
        <v>5.1989549999999998</v>
      </c>
      <c r="R160" s="443">
        <v>6.644558</v>
      </c>
      <c r="S160" s="443">
        <v>1.292265</v>
      </c>
      <c r="T160" s="443">
        <v>45.114187890000004</v>
      </c>
      <c r="U160" s="443">
        <v>12.350583</v>
      </c>
      <c r="V160" s="444">
        <v>0.99420699999999995</v>
      </c>
      <c r="W160" s="443">
        <v>14.549245000000001</v>
      </c>
      <c r="X160" s="443">
        <v>25.171320000000001</v>
      </c>
      <c r="Y160" s="443">
        <v>1.918385</v>
      </c>
      <c r="Z160" s="443">
        <v>7.9308000000000003E-2</v>
      </c>
      <c r="AA160" s="444">
        <v>3.7946040000000001</v>
      </c>
      <c r="AB160" s="443">
        <v>7.6302919999999999</v>
      </c>
      <c r="AC160" s="443">
        <v>0</v>
      </c>
      <c r="AD160" s="443">
        <v>8.2946629999999999</v>
      </c>
      <c r="AE160" s="443">
        <v>18.666183</v>
      </c>
      <c r="AF160" s="444">
        <v>0</v>
      </c>
      <c r="AG160" s="443">
        <v>0</v>
      </c>
      <c r="AH160" s="443">
        <v>2.531434</v>
      </c>
      <c r="AI160" s="443">
        <v>0</v>
      </c>
      <c r="AJ160" s="443">
        <v>0.58765699999999998</v>
      </c>
      <c r="AK160" s="444">
        <v>7.6177229999999998</v>
      </c>
      <c r="AL160" s="443">
        <v>0</v>
      </c>
      <c r="AM160" s="443">
        <v>3.81549454</v>
      </c>
      <c r="AN160" s="443">
        <v>0.15120049999999999</v>
      </c>
      <c r="AO160" s="443">
        <v>0</v>
      </c>
      <c r="AP160" s="444">
        <v>0.460038</v>
      </c>
      <c r="AQ160" s="443">
        <v>0.66389637000000001</v>
      </c>
      <c r="AR160" s="443">
        <v>0</v>
      </c>
      <c r="AS160" s="443">
        <v>0.27733000000000002</v>
      </c>
      <c r="AT160" s="443">
        <v>0</v>
      </c>
      <c r="AU160" s="444">
        <v>0.38300600000000001</v>
      </c>
      <c r="AV160" s="443">
        <v>0.38029499999999999</v>
      </c>
      <c r="AW160" s="443">
        <v>0.94967199999999996</v>
      </c>
      <c r="AX160" s="443">
        <v>0</v>
      </c>
      <c r="AY160" s="443">
        <v>0</v>
      </c>
      <c r="AZ160" s="444">
        <v>0.49742399999999998</v>
      </c>
      <c r="BA160" s="443">
        <v>0.263652</v>
      </c>
      <c r="BB160" s="443">
        <v>0</v>
      </c>
      <c r="BC160" s="444">
        <v>0</v>
      </c>
      <c r="BE160" s="86">
        <v>0</v>
      </c>
      <c r="BF160" s="86">
        <v>0</v>
      </c>
      <c r="BG160" s="86">
        <v>0</v>
      </c>
      <c r="BH160" s="86">
        <v>0</v>
      </c>
      <c r="BI160" s="86">
        <v>0</v>
      </c>
      <c r="BJ160" s="86">
        <v>0</v>
      </c>
      <c r="BK160" s="86">
        <v>0</v>
      </c>
      <c r="BL160" s="86">
        <v>0</v>
      </c>
      <c r="BM160" s="86">
        <v>0</v>
      </c>
      <c r="BN160" s="86">
        <v>0</v>
      </c>
      <c r="BO160" s="86">
        <v>0</v>
      </c>
      <c r="BP160" s="86">
        <v>0</v>
      </c>
    </row>
    <row r="161" spans="1:104" ht="20.45" customHeight="1">
      <c r="B161" s="407" t="s">
        <v>400</v>
      </c>
      <c r="C161" s="442">
        <v>0</v>
      </c>
      <c r="D161" s="443">
        <v>0</v>
      </c>
      <c r="E161" s="443">
        <v>0</v>
      </c>
      <c r="F161" s="443">
        <v>0</v>
      </c>
      <c r="G161" s="444">
        <v>0</v>
      </c>
      <c r="H161" s="443">
        <v>0</v>
      </c>
      <c r="I161" s="443">
        <v>0</v>
      </c>
      <c r="J161" s="443">
        <v>0</v>
      </c>
      <c r="K161" s="443">
        <v>0</v>
      </c>
      <c r="L161" s="444">
        <v>0</v>
      </c>
      <c r="M161" s="443">
        <v>0</v>
      </c>
      <c r="N161" s="443">
        <v>0</v>
      </c>
      <c r="O161" s="443">
        <v>0</v>
      </c>
      <c r="P161" s="443">
        <v>0</v>
      </c>
      <c r="Q161" s="444">
        <v>0</v>
      </c>
      <c r="R161" s="443">
        <v>0</v>
      </c>
      <c r="S161" s="443">
        <v>0</v>
      </c>
      <c r="T161" s="443">
        <v>0</v>
      </c>
      <c r="U161" s="443">
        <v>0</v>
      </c>
      <c r="V161" s="444">
        <v>0</v>
      </c>
      <c r="W161" s="443">
        <v>0</v>
      </c>
      <c r="X161" s="443">
        <v>0</v>
      </c>
      <c r="Y161" s="443">
        <v>0</v>
      </c>
      <c r="Z161" s="443">
        <v>0</v>
      </c>
      <c r="AA161" s="444">
        <v>0</v>
      </c>
      <c r="AB161" s="443">
        <v>0</v>
      </c>
      <c r="AC161" s="443">
        <v>0</v>
      </c>
      <c r="AD161" s="443">
        <v>0</v>
      </c>
      <c r="AE161" s="443">
        <v>0</v>
      </c>
      <c r="AF161" s="444">
        <v>0</v>
      </c>
      <c r="AG161" s="443">
        <v>0</v>
      </c>
      <c r="AH161" s="443">
        <v>0</v>
      </c>
      <c r="AI161" s="443">
        <v>0</v>
      </c>
      <c r="AJ161" s="443">
        <v>0</v>
      </c>
      <c r="AK161" s="444">
        <v>0</v>
      </c>
      <c r="AL161" s="443">
        <v>0</v>
      </c>
      <c r="AM161" s="443">
        <v>0</v>
      </c>
      <c r="AN161" s="443">
        <v>0</v>
      </c>
      <c r="AO161" s="443">
        <v>0</v>
      </c>
      <c r="AP161" s="444">
        <v>0</v>
      </c>
      <c r="AQ161" s="443">
        <v>0</v>
      </c>
      <c r="AR161" s="443">
        <v>0</v>
      </c>
      <c r="AS161" s="443">
        <v>0</v>
      </c>
      <c r="AT161" s="443">
        <v>0</v>
      </c>
      <c r="AU161" s="444">
        <v>0</v>
      </c>
      <c r="AV161" s="443">
        <v>0</v>
      </c>
      <c r="AW161" s="443">
        <v>0</v>
      </c>
      <c r="AX161" s="443">
        <v>0</v>
      </c>
      <c r="AY161" s="443">
        <v>0</v>
      </c>
      <c r="AZ161" s="444">
        <v>0</v>
      </c>
      <c r="BA161" s="443">
        <v>0</v>
      </c>
      <c r="BB161" s="443">
        <v>0</v>
      </c>
      <c r="BC161" s="444">
        <v>0</v>
      </c>
      <c r="BE161" s="86">
        <v>0</v>
      </c>
      <c r="BF161" s="86">
        <v>0</v>
      </c>
      <c r="BG161" s="86">
        <v>0</v>
      </c>
      <c r="BH161" s="86">
        <v>0</v>
      </c>
      <c r="BI161" s="86">
        <v>0</v>
      </c>
      <c r="BJ161" s="86">
        <v>0</v>
      </c>
      <c r="BK161" s="86">
        <v>0</v>
      </c>
      <c r="BL161" s="86">
        <v>0</v>
      </c>
      <c r="BM161" s="86">
        <v>0</v>
      </c>
      <c r="BN161" s="86">
        <v>0</v>
      </c>
      <c r="BO161" s="86">
        <v>0</v>
      </c>
      <c r="BP161" s="86">
        <v>0</v>
      </c>
    </row>
    <row r="162" spans="1:104" ht="19.5" customHeight="1">
      <c r="B162" s="407" t="s">
        <v>401</v>
      </c>
      <c r="C162" s="442">
        <v>0</v>
      </c>
      <c r="D162" s="443">
        <v>0</v>
      </c>
      <c r="E162" s="443">
        <v>0</v>
      </c>
      <c r="F162" s="443">
        <v>0</v>
      </c>
      <c r="G162" s="444">
        <v>0</v>
      </c>
      <c r="H162" s="443">
        <v>0</v>
      </c>
      <c r="I162" s="443">
        <v>0</v>
      </c>
      <c r="J162" s="443">
        <v>0</v>
      </c>
      <c r="K162" s="443">
        <v>0</v>
      </c>
      <c r="L162" s="444">
        <v>0</v>
      </c>
      <c r="M162" s="443">
        <v>0</v>
      </c>
      <c r="N162" s="443">
        <v>0</v>
      </c>
      <c r="O162" s="443">
        <v>0</v>
      </c>
      <c r="P162" s="443">
        <v>0</v>
      </c>
      <c r="Q162" s="444">
        <v>0</v>
      </c>
      <c r="R162" s="443">
        <v>0</v>
      </c>
      <c r="S162" s="443">
        <v>0</v>
      </c>
      <c r="T162" s="443">
        <v>0</v>
      </c>
      <c r="U162" s="443">
        <v>0</v>
      </c>
      <c r="V162" s="444">
        <v>0</v>
      </c>
      <c r="W162" s="443">
        <v>0</v>
      </c>
      <c r="X162" s="443">
        <v>0</v>
      </c>
      <c r="Y162" s="443">
        <v>0</v>
      </c>
      <c r="Z162" s="443">
        <v>0</v>
      </c>
      <c r="AA162" s="444">
        <v>0</v>
      </c>
      <c r="AB162" s="443">
        <v>0</v>
      </c>
      <c r="AC162" s="443">
        <v>0</v>
      </c>
      <c r="AD162" s="443">
        <v>0</v>
      </c>
      <c r="AE162" s="443">
        <v>0</v>
      </c>
      <c r="AF162" s="444">
        <v>0</v>
      </c>
      <c r="AG162" s="443">
        <v>0</v>
      </c>
      <c r="AH162" s="443">
        <v>0</v>
      </c>
      <c r="AI162" s="443">
        <v>0</v>
      </c>
      <c r="AJ162" s="443">
        <v>0</v>
      </c>
      <c r="AK162" s="444">
        <v>0</v>
      </c>
      <c r="AL162" s="443">
        <v>0</v>
      </c>
      <c r="AM162" s="443">
        <v>0</v>
      </c>
      <c r="AN162" s="443">
        <v>0</v>
      </c>
      <c r="AO162" s="443">
        <v>0</v>
      </c>
      <c r="AP162" s="444">
        <v>0</v>
      </c>
      <c r="AQ162" s="443">
        <v>0</v>
      </c>
      <c r="AR162" s="443">
        <v>0</v>
      </c>
      <c r="AS162" s="443">
        <v>0</v>
      </c>
      <c r="AT162" s="443">
        <v>0</v>
      </c>
      <c r="AU162" s="444">
        <v>0</v>
      </c>
      <c r="AV162" s="443">
        <v>0</v>
      </c>
      <c r="AW162" s="443">
        <v>0</v>
      </c>
      <c r="AX162" s="443">
        <v>0</v>
      </c>
      <c r="AY162" s="443">
        <v>0</v>
      </c>
      <c r="AZ162" s="444">
        <v>0</v>
      </c>
      <c r="BA162" s="443">
        <v>0</v>
      </c>
      <c r="BB162" s="443">
        <v>0</v>
      </c>
      <c r="BC162" s="444">
        <v>0</v>
      </c>
      <c r="BE162" s="86">
        <v>0</v>
      </c>
      <c r="BF162" s="86">
        <v>0</v>
      </c>
      <c r="BG162" s="86">
        <v>0</v>
      </c>
      <c r="BH162" s="86">
        <v>0</v>
      </c>
      <c r="BI162" s="86">
        <v>0</v>
      </c>
      <c r="BJ162" s="86">
        <v>0</v>
      </c>
      <c r="BK162" s="86">
        <v>0</v>
      </c>
      <c r="BL162" s="86">
        <v>0</v>
      </c>
      <c r="BM162" s="86">
        <v>0</v>
      </c>
      <c r="BN162" s="86">
        <v>0</v>
      </c>
      <c r="BO162" s="86">
        <v>0</v>
      </c>
      <c r="BP162" s="86">
        <v>0</v>
      </c>
    </row>
    <row r="163" spans="1:104" ht="18">
      <c r="B163" s="390"/>
      <c r="C163" s="442"/>
      <c r="D163" s="443"/>
      <c r="E163" s="443"/>
      <c r="F163" s="443"/>
      <c r="G163" s="444"/>
      <c r="H163" s="443"/>
      <c r="I163" s="443"/>
      <c r="J163" s="443"/>
      <c r="K163" s="443"/>
      <c r="L163" s="444"/>
      <c r="M163" s="443"/>
      <c r="N163" s="443"/>
      <c r="O163" s="443"/>
      <c r="P163" s="443"/>
      <c r="Q163" s="444"/>
      <c r="R163" s="443"/>
      <c r="S163" s="443"/>
      <c r="T163" s="443"/>
      <c r="U163" s="443"/>
      <c r="V163" s="444"/>
      <c r="W163" s="443"/>
      <c r="X163" s="443"/>
      <c r="Y163" s="443"/>
      <c r="Z163" s="443"/>
      <c r="AA163" s="444"/>
      <c r="AB163" s="443"/>
      <c r="AC163" s="443"/>
      <c r="AD163" s="443"/>
      <c r="AE163" s="443"/>
      <c r="AF163" s="444"/>
      <c r="AG163" s="443"/>
      <c r="AH163" s="443"/>
      <c r="AI163" s="443"/>
      <c r="AJ163" s="443"/>
      <c r="AK163" s="444"/>
      <c r="AL163" s="443"/>
      <c r="AM163" s="443"/>
      <c r="AN163" s="443"/>
      <c r="AO163" s="443"/>
      <c r="AP163" s="444"/>
      <c r="AQ163" s="443"/>
      <c r="AR163" s="443"/>
      <c r="AS163" s="443"/>
      <c r="AT163" s="443"/>
      <c r="AU163" s="444"/>
      <c r="AV163" s="443"/>
      <c r="AW163" s="443"/>
      <c r="AX163" s="443"/>
      <c r="AY163" s="443"/>
      <c r="AZ163" s="444"/>
      <c r="BA163" s="443"/>
      <c r="BB163" s="443"/>
      <c r="BC163" s="444"/>
    </row>
    <row r="164" spans="1:104" ht="20.45" customHeight="1">
      <c r="B164" s="102" t="s">
        <v>402</v>
      </c>
      <c r="C164" s="442">
        <v>0</v>
      </c>
      <c r="D164" s="443">
        <v>0</v>
      </c>
      <c r="E164" s="443">
        <v>0</v>
      </c>
      <c r="F164" s="443">
        <v>0</v>
      </c>
      <c r="G164" s="444">
        <v>0</v>
      </c>
      <c r="H164" s="443">
        <v>0</v>
      </c>
      <c r="I164" s="443">
        <v>0</v>
      </c>
      <c r="J164" s="443">
        <v>0</v>
      </c>
      <c r="K164" s="443">
        <v>0</v>
      </c>
      <c r="L164" s="444">
        <v>0</v>
      </c>
      <c r="M164" s="443">
        <v>0</v>
      </c>
      <c r="N164" s="443">
        <v>0</v>
      </c>
      <c r="O164" s="443">
        <v>0</v>
      </c>
      <c r="P164" s="443">
        <v>0</v>
      </c>
      <c r="Q164" s="444">
        <v>0</v>
      </c>
      <c r="R164" s="443">
        <v>0</v>
      </c>
      <c r="S164" s="443">
        <v>0</v>
      </c>
      <c r="T164" s="443">
        <v>0</v>
      </c>
      <c r="U164" s="443">
        <v>0</v>
      </c>
      <c r="V164" s="444">
        <v>0</v>
      </c>
      <c r="W164" s="443">
        <v>0</v>
      </c>
      <c r="X164" s="443">
        <v>0</v>
      </c>
      <c r="Y164" s="443">
        <v>0</v>
      </c>
      <c r="Z164" s="443">
        <v>0</v>
      </c>
      <c r="AA164" s="444">
        <v>0</v>
      </c>
      <c r="AB164" s="443">
        <v>0</v>
      </c>
      <c r="AC164" s="443">
        <v>0</v>
      </c>
      <c r="AD164" s="443">
        <v>0</v>
      </c>
      <c r="AE164" s="443">
        <v>0</v>
      </c>
      <c r="AF164" s="444">
        <v>0</v>
      </c>
      <c r="AG164" s="443">
        <v>0</v>
      </c>
      <c r="AH164" s="443">
        <v>0</v>
      </c>
      <c r="AI164" s="443">
        <v>0</v>
      </c>
      <c r="AJ164" s="443">
        <v>0</v>
      </c>
      <c r="AK164" s="444">
        <v>0</v>
      </c>
      <c r="AL164" s="443">
        <v>0</v>
      </c>
      <c r="AM164" s="443">
        <v>0</v>
      </c>
      <c r="AN164" s="443">
        <v>0</v>
      </c>
      <c r="AO164" s="443">
        <v>0</v>
      </c>
      <c r="AP164" s="444">
        <v>0</v>
      </c>
      <c r="AQ164" s="443">
        <v>0</v>
      </c>
      <c r="AR164" s="443">
        <v>0</v>
      </c>
      <c r="AS164" s="443">
        <v>0</v>
      </c>
      <c r="AT164" s="443">
        <v>0</v>
      </c>
      <c r="AU164" s="444">
        <v>0</v>
      </c>
      <c r="AV164" s="443">
        <v>0</v>
      </c>
      <c r="AW164" s="443">
        <v>0</v>
      </c>
      <c r="AX164" s="443">
        <v>0</v>
      </c>
      <c r="AY164" s="443">
        <v>0</v>
      </c>
      <c r="AZ164" s="444">
        <v>0</v>
      </c>
      <c r="BA164" s="443">
        <v>0</v>
      </c>
      <c r="BB164" s="443">
        <v>0</v>
      </c>
      <c r="BC164" s="444">
        <v>0</v>
      </c>
      <c r="BE164" s="86">
        <v>0</v>
      </c>
      <c r="BF164" s="86">
        <v>0</v>
      </c>
      <c r="BG164" s="86">
        <v>0</v>
      </c>
      <c r="BH164" s="86">
        <v>0</v>
      </c>
      <c r="BI164" s="86">
        <v>0</v>
      </c>
      <c r="BJ164" s="86">
        <v>0</v>
      </c>
      <c r="BK164" s="86">
        <v>0</v>
      </c>
      <c r="BL164" s="86">
        <v>0</v>
      </c>
      <c r="BM164" s="86">
        <v>0</v>
      </c>
      <c r="BN164" s="86">
        <v>0</v>
      </c>
      <c r="BO164" s="86">
        <v>0</v>
      </c>
      <c r="BP164" s="86">
        <v>0</v>
      </c>
    </row>
    <row r="165" spans="1:104" s="93" customFormat="1" ht="20.45" customHeight="1">
      <c r="A165" s="91"/>
      <c r="B165" s="102"/>
      <c r="C165" s="442"/>
      <c r="D165" s="443"/>
      <c r="E165" s="443"/>
      <c r="F165" s="443"/>
      <c r="G165" s="444"/>
      <c r="H165" s="443"/>
      <c r="I165" s="443"/>
      <c r="J165" s="443"/>
      <c r="K165" s="443"/>
      <c r="L165" s="444"/>
      <c r="M165" s="443"/>
      <c r="N165" s="443"/>
      <c r="O165" s="443"/>
      <c r="P165" s="443"/>
      <c r="Q165" s="444"/>
      <c r="R165" s="443"/>
      <c r="S165" s="443"/>
      <c r="T165" s="443"/>
      <c r="U165" s="443"/>
      <c r="V165" s="444"/>
      <c r="W165" s="443"/>
      <c r="X165" s="443"/>
      <c r="Y165" s="443"/>
      <c r="Z165" s="443"/>
      <c r="AA165" s="444"/>
      <c r="AB165" s="443"/>
      <c r="AC165" s="443"/>
      <c r="AD165" s="443"/>
      <c r="AE165" s="443"/>
      <c r="AF165" s="444"/>
      <c r="AG165" s="443"/>
      <c r="AH165" s="443"/>
      <c r="AI165" s="443"/>
      <c r="AJ165" s="443"/>
      <c r="AK165" s="444"/>
      <c r="AL165" s="443"/>
      <c r="AM165" s="443"/>
      <c r="AN165" s="443"/>
      <c r="AO165" s="443"/>
      <c r="AP165" s="444"/>
      <c r="AQ165" s="443"/>
      <c r="AR165" s="443"/>
      <c r="AS165" s="443"/>
      <c r="AT165" s="443"/>
      <c r="AU165" s="444"/>
      <c r="AV165" s="443"/>
      <c r="AW165" s="443"/>
      <c r="AX165" s="443"/>
      <c r="AY165" s="443"/>
      <c r="AZ165" s="444"/>
      <c r="BA165" s="443"/>
      <c r="BB165" s="443"/>
      <c r="BC165" s="444"/>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c r="CM165" s="91"/>
      <c r="CN165" s="91"/>
      <c r="CO165" s="91"/>
      <c r="CP165" s="91"/>
      <c r="CQ165" s="91"/>
      <c r="CR165" s="91"/>
      <c r="CS165" s="91"/>
      <c r="CT165" s="91"/>
      <c r="CU165" s="91"/>
      <c r="CV165" s="91"/>
      <c r="CW165" s="91"/>
      <c r="CX165" s="91"/>
      <c r="CY165" s="91"/>
      <c r="CZ165" s="91"/>
    </row>
    <row r="166" spans="1:104" s="408" customFormat="1" ht="20.45" customHeight="1">
      <c r="A166" s="305"/>
      <c r="B166" s="389" t="s">
        <v>403</v>
      </c>
      <c r="C166" s="439">
        <v>294654.54067021003</v>
      </c>
      <c r="D166" s="440">
        <v>75445.292316850013</v>
      </c>
      <c r="E166" s="440">
        <v>30908.312548000002</v>
      </c>
      <c r="F166" s="440">
        <v>37441.134499530002</v>
      </c>
      <c r="G166" s="441">
        <v>31228.489137339999</v>
      </c>
      <c r="H166" s="440">
        <v>16236.280457000001</v>
      </c>
      <c r="I166" s="440">
        <v>9950.1888899999994</v>
      </c>
      <c r="J166" s="440">
        <v>12891.219429000001</v>
      </c>
      <c r="K166" s="440">
        <v>2946.1832938499997</v>
      </c>
      <c r="L166" s="441">
        <v>7309.9526446700002</v>
      </c>
      <c r="M166" s="440">
        <v>30876.51887186</v>
      </c>
      <c r="N166" s="440">
        <v>196.91787361999999</v>
      </c>
      <c r="O166" s="440">
        <v>1869.0172439999999</v>
      </c>
      <c r="P166" s="440">
        <v>4906.4313507500001</v>
      </c>
      <c r="Q166" s="441">
        <v>1335.4323079999999</v>
      </c>
      <c r="R166" s="440">
        <v>1050.539583</v>
      </c>
      <c r="S166" s="440">
        <v>483.13727799999998</v>
      </c>
      <c r="T166" s="440">
        <v>6075.1599149100002</v>
      </c>
      <c r="U166" s="440">
        <v>1152.0876579999999</v>
      </c>
      <c r="V166" s="441">
        <v>512.50470900000005</v>
      </c>
      <c r="W166" s="440">
        <v>1344.991992</v>
      </c>
      <c r="X166" s="440">
        <v>1028.3280609999999</v>
      </c>
      <c r="Y166" s="440">
        <v>1286.6427659999999</v>
      </c>
      <c r="Z166" s="440">
        <v>123.919381</v>
      </c>
      <c r="AA166" s="441">
        <v>1046.028593</v>
      </c>
      <c r="AB166" s="440">
        <v>1019.194839</v>
      </c>
      <c r="AC166" s="440">
        <v>1012.482986</v>
      </c>
      <c r="AD166" s="440">
        <v>598.30258800000001</v>
      </c>
      <c r="AE166" s="440">
        <v>9016.8094070000006</v>
      </c>
      <c r="AF166" s="441">
        <v>-58.174289000000002</v>
      </c>
      <c r="AG166" s="440">
        <v>750.55895014999999</v>
      </c>
      <c r="AH166" s="440">
        <v>758.52631499999995</v>
      </c>
      <c r="AI166" s="440">
        <v>1504.896972</v>
      </c>
      <c r="AJ166" s="440">
        <v>164.42914999999999</v>
      </c>
      <c r="AK166" s="441">
        <v>389.33973900000001</v>
      </c>
      <c r="AL166" s="440">
        <v>170.39205677000001</v>
      </c>
      <c r="AM166" s="440">
        <v>207.99301124000002</v>
      </c>
      <c r="AN166" s="440">
        <v>209.00810113999998</v>
      </c>
      <c r="AO166" s="440">
        <v>191.11659947999999</v>
      </c>
      <c r="AP166" s="441">
        <v>173.83141000000001</v>
      </c>
      <c r="AQ166" s="440">
        <v>83.509044219999993</v>
      </c>
      <c r="AR166" s="440">
        <v>232.07570000000001</v>
      </c>
      <c r="AS166" s="440">
        <v>79.523463000000007</v>
      </c>
      <c r="AT166" s="440">
        <v>21.655398999999999</v>
      </c>
      <c r="AU166" s="441">
        <v>67.955004000000002</v>
      </c>
      <c r="AV166" s="440">
        <v>105.487808</v>
      </c>
      <c r="AW166" s="440">
        <v>66.199770999999998</v>
      </c>
      <c r="AX166" s="440">
        <v>48.100505829999996</v>
      </c>
      <c r="AY166" s="440">
        <v>27.987483000000001</v>
      </c>
      <c r="AZ166" s="441">
        <v>65.347015999999996</v>
      </c>
      <c r="BA166" s="440">
        <v>95.852318999999994</v>
      </c>
      <c r="BB166" s="440">
        <v>7.4285209999999999</v>
      </c>
      <c r="BC166" s="441">
        <v>0</v>
      </c>
      <c r="BD166" s="305"/>
      <c r="BE166" s="305">
        <v>0</v>
      </c>
      <c r="BF166" s="305">
        <v>0</v>
      </c>
      <c r="BG166" s="305">
        <v>0</v>
      </c>
      <c r="BH166" s="305">
        <v>0</v>
      </c>
      <c r="BI166" s="305">
        <v>0</v>
      </c>
      <c r="BJ166" s="305">
        <v>0</v>
      </c>
      <c r="BK166" s="305">
        <v>0</v>
      </c>
      <c r="BL166" s="305">
        <v>0</v>
      </c>
      <c r="BM166" s="305">
        <v>0</v>
      </c>
      <c r="BN166" s="305">
        <v>0</v>
      </c>
      <c r="BO166" s="305">
        <v>0</v>
      </c>
      <c r="BP166" s="305">
        <v>0</v>
      </c>
      <c r="BQ166" s="305"/>
      <c r="BR166" s="305"/>
      <c r="BS166" s="305"/>
      <c r="BT166" s="305"/>
      <c r="BU166" s="305"/>
      <c r="BV166" s="305"/>
      <c r="BW166" s="305"/>
      <c r="BX166" s="305"/>
      <c r="BY166" s="305"/>
      <c r="BZ166" s="305"/>
      <c r="CA166" s="305"/>
      <c r="CB166" s="305"/>
      <c r="CC166" s="305"/>
      <c r="CD166" s="305"/>
      <c r="CE166" s="305"/>
      <c r="CF166" s="305"/>
      <c r="CG166" s="305"/>
      <c r="CH166" s="305"/>
      <c r="CI166" s="305"/>
      <c r="CJ166" s="305"/>
      <c r="CK166" s="305"/>
      <c r="CL166" s="305"/>
      <c r="CM166" s="305"/>
      <c r="CN166" s="305"/>
      <c r="CO166" s="305"/>
      <c r="CP166" s="305"/>
      <c r="CQ166" s="305"/>
      <c r="CR166" s="305"/>
      <c r="CS166" s="305"/>
      <c r="CT166" s="305"/>
      <c r="CU166" s="305"/>
      <c r="CV166" s="305"/>
      <c r="CW166" s="305"/>
      <c r="CX166" s="305"/>
      <c r="CY166" s="305"/>
      <c r="CZ166" s="305"/>
    </row>
    <row r="167" spans="1:104" s="93" customFormat="1" ht="20.45" customHeight="1">
      <c r="A167" s="91"/>
      <c r="B167" s="405" t="s">
        <v>293</v>
      </c>
      <c r="C167" s="442">
        <v>66373.669975670011</v>
      </c>
      <c r="D167" s="443">
        <v>18358.031127459999</v>
      </c>
      <c r="E167" s="443">
        <v>8273.7115830000002</v>
      </c>
      <c r="F167" s="443">
        <v>6543.4378398599993</v>
      </c>
      <c r="G167" s="444">
        <v>8685.4792762199995</v>
      </c>
      <c r="H167" s="443">
        <v>5257.8670739999998</v>
      </c>
      <c r="I167" s="443">
        <v>2235.9316050000002</v>
      </c>
      <c r="J167" s="443">
        <v>1846.677831</v>
      </c>
      <c r="K167" s="443">
        <v>-175.47676135</v>
      </c>
      <c r="L167" s="444">
        <v>808.36148485000001</v>
      </c>
      <c r="M167" s="443">
        <v>6544.1359313999992</v>
      </c>
      <c r="N167" s="443">
        <v>76.510928059999998</v>
      </c>
      <c r="O167" s="443">
        <v>547.75260200000002</v>
      </c>
      <c r="P167" s="443">
        <v>559.72879898999997</v>
      </c>
      <c r="Q167" s="444">
        <v>41.434595000000002</v>
      </c>
      <c r="R167" s="443">
        <v>1327.2602320000001</v>
      </c>
      <c r="S167" s="443">
        <v>48.157446</v>
      </c>
      <c r="T167" s="443">
        <v>1806.7101253699998</v>
      </c>
      <c r="U167" s="443">
        <v>164.697103</v>
      </c>
      <c r="V167" s="444">
        <v>65.925430000000006</v>
      </c>
      <c r="W167" s="443">
        <v>75.352053999999995</v>
      </c>
      <c r="X167" s="443">
        <v>48.440635999999998</v>
      </c>
      <c r="Y167" s="443">
        <v>39.846910000000001</v>
      </c>
      <c r="Z167" s="443">
        <v>0</v>
      </c>
      <c r="AA167" s="444">
        <v>45.325564</v>
      </c>
      <c r="AB167" s="443">
        <v>169.69283899999999</v>
      </c>
      <c r="AC167" s="443">
        <v>75.678691000000001</v>
      </c>
      <c r="AD167" s="443">
        <v>230.00728000000001</v>
      </c>
      <c r="AE167" s="443">
        <v>2035.8926670000001</v>
      </c>
      <c r="AF167" s="444">
        <v>0</v>
      </c>
      <c r="AG167" s="443">
        <v>62.133180830000001</v>
      </c>
      <c r="AH167" s="443">
        <v>5.4376290000000003</v>
      </c>
      <c r="AI167" s="443">
        <v>235.22216599999999</v>
      </c>
      <c r="AJ167" s="443">
        <v>0</v>
      </c>
      <c r="AK167" s="444">
        <v>64.644936000000001</v>
      </c>
      <c r="AL167" s="443">
        <v>113.87099470999999</v>
      </c>
      <c r="AM167" s="443">
        <v>23.92769152</v>
      </c>
      <c r="AN167" s="443">
        <v>-1.36846007</v>
      </c>
      <c r="AO167" s="443">
        <v>32.178027120000003</v>
      </c>
      <c r="AP167" s="444">
        <v>-0.24021600000000001</v>
      </c>
      <c r="AQ167" s="443">
        <v>-39.003891409999994</v>
      </c>
      <c r="AR167" s="443">
        <v>25.214421000000002</v>
      </c>
      <c r="AS167" s="443">
        <v>-0.56259199999999998</v>
      </c>
      <c r="AT167" s="443">
        <v>73.936119000000005</v>
      </c>
      <c r="AU167" s="444">
        <v>1.8001830000000001</v>
      </c>
      <c r="AV167" s="443">
        <v>5.3969999999999997E-2</v>
      </c>
      <c r="AW167" s="443">
        <v>6.3426270000000002</v>
      </c>
      <c r="AX167" s="443">
        <v>10.611639109999999</v>
      </c>
      <c r="AY167" s="443">
        <v>0.71213899999999997</v>
      </c>
      <c r="AZ167" s="444">
        <v>0</v>
      </c>
      <c r="BA167" s="443">
        <v>22.188518999999999</v>
      </c>
      <c r="BB167" s="443">
        <v>0</v>
      </c>
      <c r="BC167" s="444">
        <v>0</v>
      </c>
      <c r="BD167" s="91"/>
      <c r="BE167" s="91">
        <v>0</v>
      </c>
      <c r="BF167" s="91">
        <v>0</v>
      </c>
      <c r="BG167" s="91">
        <v>0</v>
      </c>
      <c r="BH167" s="91">
        <v>0</v>
      </c>
      <c r="BI167" s="91">
        <v>0</v>
      </c>
      <c r="BJ167" s="91">
        <v>0</v>
      </c>
      <c r="BK167" s="91">
        <v>0</v>
      </c>
      <c r="BL167" s="91">
        <v>0</v>
      </c>
      <c r="BM167" s="91">
        <v>0</v>
      </c>
      <c r="BN167" s="91">
        <v>0</v>
      </c>
      <c r="BO167" s="91">
        <v>0</v>
      </c>
      <c r="BP167" s="91">
        <v>0</v>
      </c>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c r="CM167" s="91"/>
      <c r="CN167" s="91"/>
      <c r="CO167" s="91"/>
      <c r="CP167" s="91"/>
      <c r="CQ167" s="91"/>
      <c r="CR167" s="91"/>
      <c r="CS167" s="91"/>
      <c r="CT167" s="91"/>
      <c r="CU167" s="91"/>
      <c r="CV167" s="91"/>
      <c r="CW167" s="91"/>
      <c r="CX167" s="91"/>
      <c r="CY167" s="91"/>
      <c r="CZ167" s="91"/>
    </row>
    <row r="168" spans="1:104" ht="20.45" customHeight="1">
      <c r="B168" s="389" t="s">
        <v>404</v>
      </c>
      <c r="C168" s="439">
        <v>228280.87069454</v>
      </c>
      <c r="D168" s="440">
        <v>57087.261189390003</v>
      </c>
      <c r="E168" s="440">
        <v>22634.600965000001</v>
      </c>
      <c r="F168" s="440">
        <v>30897.696659669997</v>
      </c>
      <c r="G168" s="441">
        <v>22543.009861119997</v>
      </c>
      <c r="H168" s="440">
        <v>10978.413382999999</v>
      </c>
      <c r="I168" s="440">
        <v>7714.2572849999997</v>
      </c>
      <c r="J168" s="440">
        <v>11044.541598</v>
      </c>
      <c r="K168" s="440">
        <v>3121.6600552</v>
      </c>
      <c r="L168" s="441">
        <v>6501.59115982</v>
      </c>
      <c r="M168" s="440">
        <v>24332.38294046</v>
      </c>
      <c r="N168" s="440">
        <v>120.40694556</v>
      </c>
      <c r="O168" s="440">
        <v>1321.2646420000001</v>
      </c>
      <c r="P168" s="440">
        <v>4346.7025517600005</v>
      </c>
      <c r="Q168" s="441">
        <v>1293.997713</v>
      </c>
      <c r="R168" s="440">
        <v>-276.72064899999998</v>
      </c>
      <c r="S168" s="440">
        <v>434.97983199999999</v>
      </c>
      <c r="T168" s="440">
        <v>4268.44978954</v>
      </c>
      <c r="U168" s="440">
        <v>987.39055499999995</v>
      </c>
      <c r="V168" s="441">
        <v>446.57927899999999</v>
      </c>
      <c r="W168" s="440">
        <v>1269.639938</v>
      </c>
      <c r="X168" s="440">
        <v>979.88742500000001</v>
      </c>
      <c r="Y168" s="440">
        <v>1246.795856</v>
      </c>
      <c r="Z168" s="440">
        <v>123.919381</v>
      </c>
      <c r="AA168" s="441">
        <v>1000.703029</v>
      </c>
      <c r="AB168" s="440">
        <v>849.50199999999995</v>
      </c>
      <c r="AC168" s="440">
        <v>936.80429500000002</v>
      </c>
      <c r="AD168" s="440">
        <v>368.29530799999998</v>
      </c>
      <c r="AE168" s="440">
        <v>6980.9167399999997</v>
      </c>
      <c r="AF168" s="441">
        <v>-58.174289000000002</v>
      </c>
      <c r="AG168" s="440">
        <v>688.42576932000009</v>
      </c>
      <c r="AH168" s="440">
        <v>753.08868600000005</v>
      </c>
      <c r="AI168" s="440">
        <v>1269.674806</v>
      </c>
      <c r="AJ168" s="440">
        <v>164.42914999999999</v>
      </c>
      <c r="AK168" s="441">
        <v>324.69480299999998</v>
      </c>
      <c r="AL168" s="440">
        <v>56.521062060000006</v>
      </c>
      <c r="AM168" s="440">
        <v>184.06531971999999</v>
      </c>
      <c r="AN168" s="440">
        <v>210.37656121000001</v>
      </c>
      <c r="AO168" s="440">
        <v>158.93857236000002</v>
      </c>
      <c r="AP168" s="441">
        <v>174.07162600000001</v>
      </c>
      <c r="AQ168" s="440">
        <v>122.51293563</v>
      </c>
      <c r="AR168" s="440">
        <v>206.861279</v>
      </c>
      <c r="AS168" s="440">
        <v>80.086055000000002</v>
      </c>
      <c r="AT168" s="440">
        <v>-52.280720000000002</v>
      </c>
      <c r="AU168" s="441">
        <v>66.154820999999998</v>
      </c>
      <c r="AV168" s="440">
        <v>105.43383799999999</v>
      </c>
      <c r="AW168" s="440">
        <v>59.857143999999998</v>
      </c>
      <c r="AX168" s="440">
        <v>37.488866719999997</v>
      </c>
      <c r="AY168" s="440">
        <v>27.275344</v>
      </c>
      <c r="AZ168" s="441">
        <v>65.347015999999996</v>
      </c>
      <c r="BA168" s="440">
        <v>73.663799999999995</v>
      </c>
      <c r="BB168" s="440">
        <v>7.4285209999999999</v>
      </c>
      <c r="BC168" s="441">
        <v>0</v>
      </c>
      <c r="BE168" s="86">
        <v>0</v>
      </c>
      <c r="BF168" s="86">
        <v>0</v>
      </c>
      <c r="BG168" s="86">
        <v>0</v>
      </c>
      <c r="BH168" s="86">
        <v>0</v>
      </c>
      <c r="BI168" s="86">
        <v>0</v>
      </c>
      <c r="BJ168" s="86">
        <v>0</v>
      </c>
      <c r="BK168" s="86">
        <v>0</v>
      </c>
      <c r="BL168" s="86">
        <v>0</v>
      </c>
      <c r="BM168" s="86">
        <v>0</v>
      </c>
      <c r="BN168" s="86">
        <v>0</v>
      </c>
      <c r="BO168" s="86">
        <v>0</v>
      </c>
      <c r="BP168" s="86">
        <v>0</v>
      </c>
    </row>
    <row r="169" spans="1:104" ht="20.45" customHeight="1">
      <c r="B169" s="405" t="s">
        <v>405</v>
      </c>
      <c r="C169" s="442">
        <v>92299.252808789985</v>
      </c>
      <c r="D169" s="443">
        <v>29409.64992512</v>
      </c>
      <c r="E169" s="443">
        <v>11419.819192000001</v>
      </c>
      <c r="F169" s="443">
        <v>13277.676872979999</v>
      </c>
      <c r="G169" s="444">
        <v>11469.818040059999</v>
      </c>
      <c r="H169" s="443">
        <v>4540.9768309999999</v>
      </c>
      <c r="I169" s="443">
        <v>1841.701517</v>
      </c>
      <c r="J169" s="443">
        <v>2683.4943130000001</v>
      </c>
      <c r="K169" s="443">
        <v>1554.1795238699999</v>
      </c>
      <c r="L169" s="444">
        <v>1682.3666653399998</v>
      </c>
      <c r="M169" s="443">
        <v>1890.1672923699998</v>
      </c>
      <c r="N169" s="443">
        <v>224.27414633000001</v>
      </c>
      <c r="O169" s="443">
        <v>1572.2610649999999</v>
      </c>
      <c r="P169" s="443">
        <v>1339.0699171700001</v>
      </c>
      <c r="Q169" s="444">
        <v>591.44851300000005</v>
      </c>
      <c r="R169" s="443">
        <v>2166.1645840000001</v>
      </c>
      <c r="S169" s="443">
        <v>63.665925000000001</v>
      </c>
      <c r="T169" s="443">
        <v>2236.7137352700001</v>
      </c>
      <c r="U169" s="443">
        <v>517.196054</v>
      </c>
      <c r="V169" s="444">
        <v>15.25319</v>
      </c>
      <c r="W169" s="443">
        <v>431.40503699999999</v>
      </c>
      <c r="X169" s="443">
        <v>260.49333300000001</v>
      </c>
      <c r="Y169" s="443">
        <v>162.565291</v>
      </c>
      <c r="Z169" s="443">
        <v>0</v>
      </c>
      <c r="AA169" s="444">
        <v>68.442592000000005</v>
      </c>
      <c r="AB169" s="443">
        <v>150.84336200000001</v>
      </c>
      <c r="AC169" s="443">
        <v>182.43028000000001</v>
      </c>
      <c r="AD169" s="443">
        <v>535.40090899999996</v>
      </c>
      <c r="AE169" s="443">
        <v>1211.148551</v>
      </c>
      <c r="AF169" s="444">
        <v>0</v>
      </c>
      <c r="AG169" s="443">
        <v>44.202040090000004</v>
      </c>
      <c r="AH169" s="443">
        <v>19.160215999999998</v>
      </c>
      <c r="AI169" s="443">
        <v>20.179369999999999</v>
      </c>
      <c r="AJ169" s="443">
        <v>205.28295900000001</v>
      </c>
      <c r="AK169" s="444">
        <v>85.535207</v>
      </c>
      <c r="AL169" s="443">
        <v>40.842007530000004</v>
      </c>
      <c r="AM169" s="443">
        <v>120.74318538999999</v>
      </c>
      <c r="AN169" s="443">
        <v>58.751236380000002</v>
      </c>
      <c r="AO169" s="443">
        <v>7.2963391500000006</v>
      </c>
      <c r="AP169" s="444">
        <v>3.8236849999999998</v>
      </c>
      <c r="AQ169" s="443">
        <v>2.8648808399999997</v>
      </c>
      <c r="AR169" s="443">
        <v>0</v>
      </c>
      <c r="AS169" s="443">
        <v>0.96345000000000003</v>
      </c>
      <c r="AT169" s="443">
        <v>14.920330999999999</v>
      </c>
      <c r="AU169" s="444">
        <v>1.031E-3</v>
      </c>
      <c r="AV169" s="443">
        <v>156.36262400000001</v>
      </c>
      <c r="AW169" s="443">
        <v>0.81454800000000005</v>
      </c>
      <c r="AX169" s="443">
        <v>0.34923590000000004</v>
      </c>
      <c r="AY169" s="443">
        <v>8.6909729999999996</v>
      </c>
      <c r="AZ169" s="444">
        <v>2.8150040000000001</v>
      </c>
      <c r="BA169" s="443">
        <v>2.811801</v>
      </c>
      <c r="BB169" s="443">
        <v>4.2160270000000004</v>
      </c>
      <c r="BC169" s="444">
        <v>0</v>
      </c>
      <c r="BE169" s="86">
        <v>0</v>
      </c>
      <c r="BF169" s="86">
        <v>0</v>
      </c>
      <c r="BG169" s="86">
        <v>0</v>
      </c>
      <c r="BH169" s="86">
        <v>0</v>
      </c>
      <c r="BI169" s="86">
        <v>0</v>
      </c>
      <c r="BJ169" s="86">
        <v>0</v>
      </c>
      <c r="BK169" s="86">
        <v>0</v>
      </c>
      <c r="BL169" s="86">
        <v>0</v>
      </c>
      <c r="BM169" s="86">
        <v>0</v>
      </c>
      <c r="BN169" s="86">
        <v>0</v>
      </c>
      <c r="BO169" s="86">
        <v>0</v>
      </c>
      <c r="BP169" s="86">
        <v>0</v>
      </c>
    </row>
    <row r="170" spans="1:104" ht="20.45" customHeight="1">
      <c r="B170" s="405" t="s">
        <v>406</v>
      </c>
      <c r="C170" s="442">
        <v>32302.808524530003</v>
      </c>
      <c r="D170" s="443">
        <v>13215.145242870001</v>
      </c>
      <c r="E170" s="443">
        <v>3389.3651580000001</v>
      </c>
      <c r="F170" s="443">
        <v>6540.2200882400002</v>
      </c>
      <c r="G170" s="444">
        <v>532.49174343000004</v>
      </c>
      <c r="H170" s="443">
        <v>1001.827726</v>
      </c>
      <c r="I170" s="443">
        <v>134.134185</v>
      </c>
      <c r="J170" s="443">
        <v>712.36313700000005</v>
      </c>
      <c r="K170" s="443">
        <v>496.39450126999998</v>
      </c>
      <c r="L170" s="444">
        <v>722.59095151999998</v>
      </c>
      <c r="M170" s="443">
        <v>1361.7630506400001</v>
      </c>
      <c r="N170" s="443">
        <v>68.729282689999991</v>
      </c>
      <c r="O170" s="443">
        <v>690.58725100000004</v>
      </c>
      <c r="P170" s="443">
        <v>751.53137674000004</v>
      </c>
      <c r="Q170" s="444">
        <v>34.334815999999996</v>
      </c>
      <c r="R170" s="443">
        <v>384.41880900000001</v>
      </c>
      <c r="S170" s="443">
        <v>34.245629999999998</v>
      </c>
      <c r="T170" s="443">
        <v>466.95039549000001</v>
      </c>
      <c r="U170" s="443">
        <v>337.48713600000002</v>
      </c>
      <c r="V170" s="444">
        <v>54.047075999999997</v>
      </c>
      <c r="W170" s="443">
        <v>123.81522200000001</v>
      </c>
      <c r="X170" s="443">
        <v>415.15274299999999</v>
      </c>
      <c r="Y170" s="443">
        <v>17.637653</v>
      </c>
      <c r="Z170" s="443">
        <v>19.215216000000002</v>
      </c>
      <c r="AA170" s="444">
        <v>113.28948699999999</v>
      </c>
      <c r="AB170" s="443">
        <v>102.313456</v>
      </c>
      <c r="AC170" s="443">
        <v>75.72193</v>
      </c>
      <c r="AD170" s="443">
        <v>30.885631</v>
      </c>
      <c r="AE170" s="443">
        <v>224.52128400000001</v>
      </c>
      <c r="AF170" s="444">
        <v>5.7755000000000001E-2</v>
      </c>
      <c r="AG170" s="443">
        <v>5.9968852999999998</v>
      </c>
      <c r="AH170" s="443">
        <v>9.6806789999999996</v>
      </c>
      <c r="AI170" s="443">
        <v>50.432907</v>
      </c>
      <c r="AJ170" s="443">
        <v>33.445174999999999</v>
      </c>
      <c r="AK170" s="444">
        <v>70.186165000000003</v>
      </c>
      <c r="AL170" s="443">
        <v>8.5294255200000002</v>
      </c>
      <c r="AM170" s="443">
        <v>1.77774616</v>
      </c>
      <c r="AN170" s="443">
        <v>1.1833152900000001</v>
      </c>
      <c r="AO170" s="443">
        <v>9.3108066799999989</v>
      </c>
      <c r="AP170" s="444">
        <v>2.5805560000000001</v>
      </c>
      <c r="AQ170" s="443">
        <v>0.66832588000000004</v>
      </c>
      <c r="AR170" s="443">
        <v>2.8816320000000002</v>
      </c>
      <c r="AS170" s="443">
        <v>0.56047499999999995</v>
      </c>
      <c r="AT170" s="443">
        <v>2.903098</v>
      </c>
      <c r="AU170" s="444">
        <v>0.138962</v>
      </c>
      <c r="AV170" s="443">
        <v>37.032783000000002</v>
      </c>
      <c r="AW170" s="443">
        <v>1.270618</v>
      </c>
      <c r="AX170" s="443">
        <v>4.7436488099999998</v>
      </c>
      <c r="AY170" s="443">
        <v>3.762057</v>
      </c>
      <c r="AZ170" s="444">
        <v>1.5262420000000001</v>
      </c>
      <c r="BA170" s="443">
        <v>1.392398</v>
      </c>
      <c r="BB170" s="443">
        <v>1.5666899999999999</v>
      </c>
      <c r="BC170" s="444">
        <v>0</v>
      </c>
      <c r="BE170" s="86">
        <v>0</v>
      </c>
      <c r="BF170" s="86">
        <v>0</v>
      </c>
      <c r="BG170" s="86">
        <v>0</v>
      </c>
      <c r="BH170" s="86">
        <v>0</v>
      </c>
      <c r="BI170" s="86">
        <v>0</v>
      </c>
      <c r="BJ170" s="86">
        <v>0</v>
      </c>
      <c r="BK170" s="86">
        <v>0</v>
      </c>
      <c r="BL170" s="86">
        <v>0</v>
      </c>
      <c r="BM170" s="86">
        <v>0</v>
      </c>
      <c r="BN170" s="86">
        <v>0</v>
      </c>
      <c r="BO170" s="86">
        <v>0</v>
      </c>
      <c r="BP170" s="86">
        <v>0</v>
      </c>
    </row>
    <row r="171" spans="1:104" ht="20.45" customHeight="1">
      <c r="B171" s="405" t="s">
        <v>407</v>
      </c>
      <c r="C171" s="442">
        <v>33494.799794500002</v>
      </c>
      <c r="D171" s="443">
        <v>5970.5098529699999</v>
      </c>
      <c r="E171" s="443">
        <v>2984.8609080000001</v>
      </c>
      <c r="F171" s="443">
        <v>873.05310687999997</v>
      </c>
      <c r="G171" s="444">
        <v>-846.45831897000005</v>
      </c>
      <c r="H171" s="443">
        <v>735.466095</v>
      </c>
      <c r="I171" s="443">
        <v>848.61490100000003</v>
      </c>
      <c r="J171" s="443">
        <v>-689.91978900000004</v>
      </c>
      <c r="K171" s="443">
        <v>6287.5337799700001</v>
      </c>
      <c r="L171" s="444">
        <v>460.90957354</v>
      </c>
      <c r="M171" s="443">
        <v>654.94639627999993</v>
      </c>
      <c r="N171" s="443">
        <v>3677.3564235900003</v>
      </c>
      <c r="O171" s="443">
        <v>346.858339</v>
      </c>
      <c r="P171" s="443">
        <v>295.79410223000002</v>
      </c>
      <c r="Q171" s="444">
        <v>892.293992</v>
      </c>
      <c r="R171" s="443">
        <v>1160.6756</v>
      </c>
      <c r="S171" s="443">
        <v>1104.5906460000001</v>
      </c>
      <c r="T171" s="443">
        <v>462.45295037</v>
      </c>
      <c r="U171" s="443">
        <v>265.33500500000002</v>
      </c>
      <c r="V171" s="444">
        <v>1669.4577670000001</v>
      </c>
      <c r="W171" s="443">
        <v>80.252283000000006</v>
      </c>
      <c r="X171" s="443">
        <v>1285.456332</v>
      </c>
      <c r="Y171" s="443">
        <v>2.8064040000000001</v>
      </c>
      <c r="Z171" s="443">
        <v>511.86143099999998</v>
      </c>
      <c r="AA171" s="444">
        <v>381.58534800000001</v>
      </c>
      <c r="AB171" s="443">
        <v>2906.7386940000001</v>
      </c>
      <c r="AC171" s="443">
        <v>54.929374000000003</v>
      </c>
      <c r="AD171" s="443">
        <v>464.11037900000002</v>
      </c>
      <c r="AE171" s="443">
        <v>2.021725</v>
      </c>
      <c r="AF171" s="444">
        <v>192.17159599999999</v>
      </c>
      <c r="AG171" s="443">
        <v>108.71776869</v>
      </c>
      <c r="AH171" s="443">
        <v>238.722455</v>
      </c>
      <c r="AI171" s="443">
        <v>10.113065000000001</v>
      </c>
      <c r="AJ171" s="443">
        <v>5.9877950000000002</v>
      </c>
      <c r="AK171" s="444">
        <v>-18.090192999999999</v>
      </c>
      <c r="AL171" s="443">
        <v>26.73282429</v>
      </c>
      <c r="AM171" s="443">
        <v>0</v>
      </c>
      <c r="AN171" s="443">
        <v>73.874354760000003</v>
      </c>
      <c r="AO171" s="443">
        <v>-0.89211788000000003</v>
      </c>
      <c r="AP171" s="444">
        <v>23.754958999999999</v>
      </c>
      <c r="AQ171" s="443">
        <v>0.47533194000000001</v>
      </c>
      <c r="AR171" s="443">
        <v>0</v>
      </c>
      <c r="AS171" s="443">
        <v>3.3257590000000001</v>
      </c>
      <c r="AT171" s="443">
        <v>0</v>
      </c>
      <c r="AU171" s="444">
        <v>-0.927149</v>
      </c>
      <c r="AV171" s="443">
        <v>-2.0724070000000001</v>
      </c>
      <c r="AW171" s="443">
        <v>-17.449902999999999</v>
      </c>
      <c r="AX171" s="443">
        <v>5.8043839999999999E-2</v>
      </c>
      <c r="AY171" s="443">
        <v>2.4753910000000001</v>
      </c>
      <c r="AZ171" s="444">
        <v>3.72892</v>
      </c>
      <c r="BA171" s="443">
        <v>0</v>
      </c>
      <c r="BB171" s="443">
        <v>0</v>
      </c>
      <c r="BC171" s="444">
        <v>0</v>
      </c>
      <c r="BE171" s="86">
        <v>0</v>
      </c>
      <c r="BF171" s="86">
        <v>0</v>
      </c>
      <c r="BG171" s="86">
        <v>0</v>
      </c>
      <c r="BH171" s="86">
        <v>0</v>
      </c>
      <c r="BI171" s="86">
        <v>0</v>
      </c>
      <c r="BJ171" s="86">
        <v>0</v>
      </c>
      <c r="BK171" s="86">
        <v>0</v>
      </c>
      <c r="BL171" s="86">
        <v>0</v>
      </c>
      <c r="BM171" s="86">
        <v>0</v>
      </c>
      <c r="BN171" s="86">
        <v>0</v>
      </c>
      <c r="BO171" s="86">
        <v>0</v>
      </c>
      <c r="BP171" s="86">
        <v>0</v>
      </c>
    </row>
    <row r="172" spans="1:104" ht="20.45" customHeight="1">
      <c r="B172" s="405" t="s">
        <v>408</v>
      </c>
      <c r="C172" s="442">
        <v>-5068.9002576499997</v>
      </c>
      <c r="D172" s="443">
        <v>-2758.0976481500002</v>
      </c>
      <c r="E172" s="443">
        <v>-3066.9526519999999</v>
      </c>
      <c r="F172" s="443">
        <v>-1414.27397479</v>
      </c>
      <c r="G172" s="444">
        <v>-921.70638225000005</v>
      </c>
      <c r="H172" s="443">
        <v>-245.32949199999999</v>
      </c>
      <c r="I172" s="443">
        <v>296.90015</v>
      </c>
      <c r="J172" s="443">
        <v>158.51632499999999</v>
      </c>
      <c r="K172" s="443">
        <v>571.04018013999996</v>
      </c>
      <c r="L172" s="444">
        <v>-293.30939839000001</v>
      </c>
      <c r="M172" s="443">
        <v>1581.7355782899999</v>
      </c>
      <c r="N172" s="443">
        <v>-127.92811564</v>
      </c>
      <c r="O172" s="443">
        <v>35.552562000000002</v>
      </c>
      <c r="P172" s="443">
        <v>-52.933455770000002</v>
      </c>
      <c r="Q172" s="444">
        <v>-43.718437999999999</v>
      </c>
      <c r="R172" s="443">
        <v>55.208074000000003</v>
      </c>
      <c r="S172" s="443">
        <v>-41.700929000000002</v>
      </c>
      <c r="T172" s="443">
        <v>-204.14074159999998</v>
      </c>
      <c r="U172" s="443">
        <v>891.85930800000006</v>
      </c>
      <c r="V172" s="444">
        <v>28.193213</v>
      </c>
      <c r="W172" s="443">
        <v>-148.57054299999999</v>
      </c>
      <c r="X172" s="443">
        <v>164.24707900000001</v>
      </c>
      <c r="Y172" s="443">
        <v>-147.89042900000001</v>
      </c>
      <c r="Z172" s="443">
        <v>369.14131400000002</v>
      </c>
      <c r="AA172" s="444">
        <v>-14.729404000000001</v>
      </c>
      <c r="AB172" s="443">
        <v>-44.526662999999999</v>
      </c>
      <c r="AC172" s="443">
        <v>-34.596690000000002</v>
      </c>
      <c r="AD172" s="443">
        <v>8.0385080000000002</v>
      </c>
      <c r="AE172" s="443">
        <v>-60.805382999999999</v>
      </c>
      <c r="AF172" s="444">
        <v>10.462524</v>
      </c>
      <c r="AG172" s="443">
        <v>55.32975467</v>
      </c>
      <c r="AH172" s="443">
        <v>-42.972076999999999</v>
      </c>
      <c r="AI172" s="443">
        <v>-89.719121000000001</v>
      </c>
      <c r="AJ172" s="443">
        <v>6.5710569999999997</v>
      </c>
      <c r="AK172" s="444">
        <v>132.23047700000001</v>
      </c>
      <c r="AL172" s="443">
        <v>272.27167572000002</v>
      </c>
      <c r="AM172" s="443">
        <v>4.8661953200000001</v>
      </c>
      <c r="AN172" s="443">
        <v>-9.8566971199999998</v>
      </c>
      <c r="AO172" s="443">
        <v>54.17731697</v>
      </c>
      <c r="AP172" s="444">
        <v>-34.876828000000003</v>
      </c>
      <c r="AQ172" s="443">
        <v>1.8267287400000001</v>
      </c>
      <c r="AR172" s="443">
        <v>19.789801000000001</v>
      </c>
      <c r="AS172" s="443">
        <v>10.133327</v>
      </c>
      <c r="AT172" s="443">
        <v>-18.944783000000001</v>
      </c>
      <c r="AU172" s="444">
        <v>-5.0706449999999998</v>
      </c>
      <c r="AV172" s="443">
        <v>16.482533</v>
      </c>
      <c r="AW172" s="443">
        <v>-2.464083</v>
      </c>
      <c r="AX172" s="443">
        <v>-0.35022878999999996</v>
      </c>
      <c r="AY172" s="443">
        <v>0.79120699999999999</v>
      </c>
      <c r="AZ172" s="444">
        <v>0.789632</v>
      </c>
      <c r="BA172" s="443">
        <v>-1.696059</v>
      </c>
      <c r="BB172" s="443">
        <v>12.106083</v>
      </c>
      <c r="BC172" s="444">
        <v>0</v>
      </c>
      <c r="BE172" s="86">
        <v>0</v>
      </c>
      <c r="BF172" s="86">
        <v>0</v>
      </c>
      <c r="BG172" s="86">
        <v>0</v>
      </c>
      <c r="BH172" s="86">
        <v>0</v>
      </c>
      <c r="BI172" s="86">
        <v>0</v>
      </c>
      <c r="BJ172" s="86">
        <v>0</v>
      </c>
      <c r="BK172" s="86">
        <v>0</v>
      </c>
      <c r="BL172" s="86">
        <v>0</v>
      </c>
      <c r="BM172" s="86">
        <v>0</v>
      </c>
      <c r="BN172" s="86">
        <v>0</v>
      </c>
      <c r="BO172" s="86">
        <v>0</v>
      </c>
      <c r="BP172" s="86">
        <v>0</v>
      </c>
    </row>
    <row r="173" spans="1:104" s="93" customFormat="1" ht="20.45" customHeight="1">
      <c r="A173" s="91"/>
      <c r="B173" s="405" t="s">
        <v>409</v>
      </c>
      <c r="C173" s="442">
        <v>181503.24808964998</v>
      </c>
      <c r="D173" s="443">
        <v>31491.498066669999</v>
      </c>
      <c r="E173" s="443">
        <v>17194.136126000001</v>
      </c>
      <c r="F173" s="443">
        <v>16564.170908839998</v>
      </c>
      <c r="G173" s="444">
        <v>27241.633907200001</v>
      </c>
      <c r="H173" s="443">
        <v>11739.802014000001</v>
      </c>
      <c r="I173" s="443">
        <v>6100.9606889999995</v>
      </c>
      <c r="J173" s="443">
        <v>3594.0483319999998</v>
      </c>
      <c r="K173" s="443">
        <v>4485.1347109600001</v>
      </c>
      <c r="L173" s="444">
        <v>3195.9106386100002</v>
      </c>
      <c r="M173" s="443">
        <v>23823.101380159998</v>
      </c>
      <c r="N173" s="443">
        <v>2310.1828714600001</v>
      </c>
      <c r="O173" s="443">
        <v>2205.2372150000001</v>
      </c>
      <c r="P173" s="443">
        <v>2416.4337586799998</v>
      </c>
      <c r="Q173" s="444">
        <v>880.09155599999997</v>
      </c>
      <c r="R173" s="443">
        <v>2028.2864179999999</v>
      </c>
      <c r="S173" s="443">
        <v>601.93585099999996</v>
      </c>
      <c r="T173" s="443">
        <v>4285.2622752799998</v>
      </c>
      <c r="U173" s="443">
        <v>1038.0211850000001</v>
      </c>
      <c r="V173" s="444">
        <v>1266.516895</v>
      </c>
      <c r="W173" s="443">
        <v>961.18602399999997</v>
      </c>
      <c r="X173" s="443">
        <v>2159.3363949999998</v>
      </c>
      <c r="Y173" s="443">
        <v>714.707944</v>
      </c>
      <c r="Z173" s="443">
        <v>439.79188499999998</v>
      </c>
      <c r="AA173" s="444">
        <v>676.85280799999998</v>
      </c>
      <c r="AB173" s="443">
        <v>2374.2809470000002</v>
      </c>
      <c r="AC173" s="443">
        <v>462.92478299999999</v>
      </c>
      <c r="AD173" s="443">
        <v>1093.1149849999999</v>
      </c>
      <c r="AE173" s="443">
        <v>5067.627246</v>
      </c>
      <c r="AF173" s="444">
        <v>69.104224000000002</v>
      </c>
      <c r="AG173" s="443">
        <v>468.87117147000004</v>
      </c>
      <c r="AH173" s="443">
        <v>338.96766000000002</v>
      </c>
      <c r="AI173" s="443">
        <v>758.15065800000002</v>
      </c>
      <c r="AJ173" s="443">
        <v>218.79881800000001</v>
      </c>
      <c r="AK173" s="444">
        <v>535.16910099999996</v>
      </c>
      <c r="AL173" s="443">
        <v>289.85389007999999</v>
      </c>
      <c r="AM173" s="443">
        <v>260.84006641999997</v>
      </c>
      <c r="AN173" s="443">
        <v>117.5542976</v>
      </c>
      <c r="AO173" s="443">
        <v>188.70324553</v>
      </c>
      <c r="AP173" s="444">
        <v>64.057586000000001</v>
      </c>
      <c r="AQ173" s="443">
        <v>49.959155330000002</v>
      </c>
      <c r="AR173" s="443">
        <v>53.510649999999998</v>
      </c>
      <c r="AS173" s="443">
        <v>53.446460999999999</v>
      </c>
      <c r="AT173" s="443">
        <v>296.22122100000001</v>
      </c>
      <c r="AU173" s="444">
        <v>41.849696999999999</v>
      </c>
      <c r="AV173" s="443">
        <v>109.793899</v>
      </c>
      <c r="AW173" s="443">
        <v>441.116041</v>
      </c>
      <c r="AX173" s="443">
        <v>393.70994236000001</v>
      </c>
      <c r="AY173" s="443">
        <v>76.647240999999994</v>
      </c>
      <c r="AZ173" s="444">
        <v>129.928831</v>
      </c>
      <c r="BA173" s="443">
        <v>86.508498000000003</v>
      </c>
      <c r="BB173" s="443">
        <v>48.297919</v>
      </c>
      <c r="BC173" s="444">
        <v>0</v>
      </c>
      <c r="BD173" s="91"/>
      <c r="BE173" s="91">
        <v>0</v>
      </c>
      <c r="BF173" s="91">
        <v>0</v>
      </c>
      <c r="BG173" s="91">
        <v>0</v>
      </c>
      <c r="BH173" s="91">
        <v>0</v>
      </c>
      <c r="BI173" s="91">
        <v>0</v>
      </c>
      <c r="BJ173" s="91">
        <v>0</v>
      </c>
      <c r="BK173" s="91">
        <v>0</v>
      </c>
      <c r="BL173" s="91">
        <v>0</v>
      </c>
      <c r="BM173" s="91">
        <v>0</v>
      </c>
      <c r="BN173" s="91">
        <v>0</v>
      </c>
      <c r="BO173" s="91">
        <v>0</v>
      </c>
      <c r="BP173" s="91">
        <v>0</v>
      </c>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c r="CM173" s="91"/>
      <c r="CN173" s="91"/>
      <c r="CO173" s="91"/>
      <c r="CP173" s="91"/>
      <c r="CQ173" s="91"/>
      <c r="CR173" s="91"/>
      <c r="CS173" s="91"/>
      <c r="CT173" s="91"/>
      <c r="CU173" s="91"/>
      <c r="CV173" s="91"/>
      <c r="CW173" s="91"/>
      <c r="CX173" s="91"/>
      <c r="CY173" s="91"/>
      <c r="CZ173" s="91"/>
    </row>
    <row r="174" spans="1:104" s="408" customFormat="1" ht="20.45" customHeight="1">
      <c r="A174" s="305"/>
      <c r="B174" s="389" t="s">
        <v>410</v>
      </c>
      <c r="C174" s="439">
        <v>135199.966426</v>
      </c>
      <c r="D174" s="440">
        <v>45002.680009789998</v>
      </c>
      <c r="E174" s="440">
        <v>13388.827128999999</v>
      </c>
      <c r="F174" s="440">
        <v>20529.761667660001</v>
      </c>
      <c r="G174" s="441">
        <v>4470.5375493299998</v>
      </c>
      <c r="H174" s="440">
        <v>3267.8970770000001</v>
      </c>
      <c r="I174" s="440">
        <v>4466.3789790000001</v>
      </c>
      <c r="J174" s="440">
        <v>8890.2209779999994</v>
      </c>
      <c r="K174" s="440">
        <v>6552.8843269499994</v>
      </c>
      <c r="L174" s="441">
        <v>4433.0564101800001</v>
      </c>
      <c r="M174" s="440">
        <v>3274.3677766000001</v>
      </c>
      <c r="N174" s="440">
        <v>1515.19724569</v>
      </c>
      <c r="O174" s="440">
        <v>380.11214200000001</v>
      </c>
      <c r="P174" s="440">
        <v>2760.6679799699996</v>
      </c>
      <c r="Q174" s="441">
        <v>1819.5954079999999</v>
      </c>
      <c r="R174" s="440">
        <v>692.62238200000002</v>
      </c>
      <c r="S174" s="440">
        <v>925.35399299999995</v>
      </c>
      <c r="T174" s="440">
        <v>2011.2630628099998</v>
      </c>
      <c r="U174" s="440">
        <v>1286.2726009999999</v>
      </c>
      <c r="V174" s="441">
        <v>838.91947800000003</v>
      </c>
      <c r="W174" s="440">
        <v>547.72546899999998</v>
      </c>
      <c r="X174" s="440">
        <v>115.59503100000001</v>
      </c>
      <c r="Y174" s="440">
        <v>531.93152499999997</v>
      </c>
      <c r="Z174" s="440">
        <v>545.91502500000001</v>
      </c>
      <c r="AA174" s="441">
        <v>645.85927000000004</v>
      </c>
      <c r="AB174" s="440">
        <v>1385.96299</v>
      </c>
      <c r="AC174" s="440">
        <v>600.92054599999994</v>
      </c>
      <c r="AD174" s="440">
        <v>251.84448800000001</v>
      </c>
      <c r="AE174" s="440">
        <v>2841.1331030000001</v>
      </c>
      <c r="AF174" s="441">
        <v>75.297852000000006</v>
      </c>
      <c r="AG174" s="440">
        <v>421.807276</v>
      </c>
      <c r="AH174" s="440">
        <v>619.35094100000003</v>
      </c>
      <c r="AI174" s="440">
        <v>401.66455500000001</v>
      </c>
      <c r="AJ174" s="440">
        <v>130.02696800000001</v>
      </c>
      <c r="AK174" s="441">
        <v>-80.984971999999999</v>
      </c>
      <c r="AL174" s="440">
        <v>97.984254000000007</v>
      </c>
      <c r="AM174" s="440">
        <v>47.056887850000003</v>
      </c>
      <c r="AN174" s="440">
        <v>214.40784234</v>
      </c>
      <c r="AO174" s="440">
        <v>21.50605839</v>
      </c>
      <c r="AP174" s="441">
        <v>100.1353</v>
      </c>
      <c r="AQ174" s="440">
        <v>77.052395939999997</v>
      </c>
      <c r="AR174" s="440">
        <v>170.25879800000001</v>
      </c>
      <c r="AS174" s="440">
        <v>40.501655</v>
      </c>
      <c r="AT174" s="440">
        <v>-355.42949099999998</v>
      </c>
      <c r="AU174" s="441">
        <v>18.169398999999999</v>
      </c>
      <c r="AV174" s="440">
        <v>129.37990600000001</v>
      </c>
      <c r="AW174" s="440">
        <v>-401.62895300000002</v>
      </c>
      <c r="AX174" s="440">
        <v>-360.90767349999999</v>
      </c>
      <c r="AY174" s="440">
        <v>-41.176383000000001</v>
      </c>
      <c r="AZ174" s="441">
        <v>-58.774501000000001</v>
      </c>
      <c r="BA174" s="440">
        <v>-13.121354</v>
      </c>
      <c r="BB174" s="440">
        <v>-26.113977999999999</v>
      </c>
      <c r="BC174" s="441">
        <v>0</v>
      </c>
      <c r="BD174" s="305"/>
      <c r="BE174" s="305">
        <v>0</v>
      </c>
      <c r="BF174" s="305">
        <v>0</v>
      </c>
      <c r="BG174" s="305">
        <v>0</v>
      </c>
      <c r="BH174" s="305">
        <v>0</v>
      </c>
      <c r="BI174" s="305">
        <v>0</v>
      </c>
      <c r="BJ174" s="305">
        <v>0</v>
      </c>
      <c r="BK174" s="305">
        <v>0</v>
      </c>
      <c r="BL174" s="305">
        <v>0</v>
      </c>
      <c r="BM174" s="305">
        <v>0</v>
      </c>
      <c r="BN174" s="305">
        <v>0</v>
      </c>
      <c r="BO174" s="305">
        <v>0</v>
      </c>
      <c r="BP174" s="305">
        <v>0</v>
      </c>
      <c r="BQ174" s="305"/>
      <c r="BR174" s="305"/>
      <c r="BS174" s="305"/>
      <c r="BT174" s="305"/>
      <c r="BU174" s="305"/>
      <c r="BV174" s="305"/>
      <c r="BW174" s="305"/>
      <c r="BX174" s="305"/>
      <c r="BY174" s="305"/>
      <c r="BZ174" s="305"/>
      <c r="CA174" s="305"/>
      <c r="CB174" s="305"/>
      <c r="CC174" s="305"/>
      <c r="CD174" s="305"/>
      <c r="CE174" s="305"/>
      <c r="CF174" s="305"/>
      <c r="CG174" s="305"/>
      <c r="CH174" s="305"/>
      <c r="CI174" s="305"/>
      <c r="CJ174" s="305"/>
      <c r="CK174" s="305"/>
      <c r="CL174" s="305"/>
      <c r="CM174" s="305"/>
      <c r="CN174" s="305"/>
      <c r="CO174" s="305"/>
      <c r="CP174" s="305"/>
      <c r="CQ174" s="305"/>
      <c r="CR174" s="305"/>
      <c r="CS174" s="305"/>
      <c r="CT174" s="305"/>
      <c r="CU174" s="305"/>
      <c r="CV174" s="305"/>
      <c r="CW174" s="305"/>
      <c r="CX174" s="305"/>
      <c r="CY174" s="305"/>
      <c r="CZ174" s="305"/>
    </row>
    <row r="175" spans="1:104" s="93" customFormat="1" ht="20.45" customHeight="1">
      <c r="A175" s="91"/>
      <c r="B175" s="409" t="s">
        <v>411</v>
      </c>
      <c r="C175" s="442">
        <v>2896.3447044</v>
      </c>
      <c r="D175" s="443">
        <v>201.35044475999999</v>
      </c>
      <c r="E175" s="443">
        <v>56.398023000000002</v>
      </c>
      <c r="F175" s="443">
        <v>275.72127211999998</v>
      </c>
      <c r="G175" s="444">
        <v>663.23044613000002</v>
      </c>
      <c r="H175" s="443">
        <v>208.082255</v>
      </c>
      <c r="I175" s="443">
        <v>220.580579</v>
      </c>
      <c r="J175" s="443">
        <v>1063.328123</v>
      </c>
      <c r="K175" s="443">
        <v>0</v>
      </c>
      <c r="L175" s="444">
        <v>-4.4800000000000003E-6</v>
      </c>
      <c r="M175" s="443">
        <v>-10.23411535</v>
      </c>
      <c r="N175" s="443">
        <v>0</v>
      </c>
      <c r="O175" s="443">
        <v>30.007722000000001</v>
      </c>
      <c r="P175" s="443">
        <v>106.45073381</v>
      </c>
      <c r="Q175" s="444">
        <v>1.2123219999999999</v>
      </c>
      <c r="R175" s="443">
        <v>48.391829999999999</v>
      </c>
      <c r="S175" s="443">
        <v>0</v>
      </c>
      <c r="T175" s="443">
        <v>0</v>
      </c>
      <c r="U175" s="443">
        <v>1.442796</v>
      </c>
      <c r="V175" s="444">
        <v>0</v>
      </c>
      <c r="W175" s="443">
        <v>7.2137370000000001</v>
      </c>
      <c r="X175" s="443">
        <v>10.952883</v>
      </c>
      <c r="Y175" s="443">
        <v>1.012337</v>
      </c>
      <c r="Z175" s="443">
        <v>0</v>
      </c>
      <c r="AA175" s="444">
        <v>0</v>
      </c>
      <c r="AB175" s="443">
        <v>2.7153350000000001</v>
      </c>
      <c r="AC175" s="443">
        <v>0</v>
      </c>
      <c r="AD175" s="443">
        <v>0</v>
      </c>
      <c r="AE175" s="443">
        <v>0</v>
      </c>
      <c r="AF175" s="444">
        <v>0</v>
      </c>
      <c r="AG175" s="443">
        <v>1.00935862</v>
      </c>
      <c r="AH175" s="443">
        <v>0</v>
      </c>
      <c r="AI175" s="443">
        <v>1.0282549999999999</v>
      </c>
      <c r="AJ175" s="443">
        <v>0</v>
      </c>
      <c r="AK175" s="444">
        <v>1.2343010000000001</v>
      </c>
      <c r="AL175" s="443">
        <v>1.68506614</v>
      </c>
      <c r="AM175" s="443">
        <v>1.02825465</v>
      </c>
      <c r="AN175" s="443">
        <v>0</v>
      </c>
      <c r="AO175" s="443">
        <v>0</v>
      </c>
      <c r="AP175" s="444">
        <v>0</v>
      </c>
      <c r="AQ175" s="443">
        <v>0</v>
      </c>
      <c r="AR175" s="443">
        <v>0.46215800000000001</v>
      </c>
      <c r="AS175" s="443">
        <v>0</v>
      </c>
      <c r="AT175" s="443">
        <v>1.012337</v>
      </c>
      <c r="AU175" s="444">
        <v>0</v>
      </c>
      <c r="AV175" s="443">
        <v>0</v>
      </c>
      <c r="AW175" s="443">
        <v>0</v>
      </c>
      <c r="AX175" s="443">
        <v>0</v>
      </c>
      <c r="AY175" s="443">
        <v>1.0282549999999999</v>
      </c>
      <c r="AZ175" s="444">
        <v>0</v>
      </c>
      <c r="BA175" s="443">
        <v>0</v>
      </c>
      <c r="BB175" s="443">
        <v>0</v>
      </c>
      <c r="BC175" s="444">
        <v>0</v>
      </c>
      <c r="BD175" s="91"/>
      <c r="BE175" s="91">
        <v>0</v>
      </c>
      <c r="BF175" s="91">
        <v>0</v>
      </c>
      <c r="BG175" s="91">
        <v>0</v>
      </c>
      <c r="BH175" s="91">
        <v>0</v>
      </c>
      <c r="BI175" s="91">
        <v>0</v>
      </c>
      <c r="BJ175" s="91">
        <v>0</v>
      </c>
      <c r="BK175" s="91">
        <v>0</v>
      </c>
      <c r="BL175" s="91">
        <v>0</v>
      </c>
      <c r="BM175" s="91">
        <v>0</v>
      </c>
      <c r="BN175" s="91">
        <v>0</v>
      </c>
      <c r="BO175" s="91">
        <v>0</v>
      </c>
      <c r="BP175" s="91">
        <v>0</v>
      </c>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c r="CM175" s="91"/>
      <c r="CN175" s="91"/>
      <c r="CO175" s="91"/>
      <c r="CP175" s="91"/>
      <c r="CQ175" s="91"/>
      <c r="CR175" s="91"/>
      <c r="CS175" s="91"/>
      <c r="CT175" s="91"/>
      <c r="CU175" s="91"/>
      <c r="CV175" s="91"/>
      <c r="CW175" s="91"/>
      <c r="CX175" s="91"/>
      <c r="CY175" s="91"/>
      <c r="CZ175" s="91"/>
    </row>
    <row r="176" spans="1:104" s="408" customFormat="1" ht="20.45" customHeight="1">
      <c r="A176" s="305"/>
      <c r="B176" s="389" t="s">
        <v>412</v>
      </c>
      <c r="C176" s="439">
        <v>138096.31113040002</v>
      </c>
      <c r="D176" s="440">
        <v>45204.030454550004</v>
      </c>
      <c r="E176" s="440">
        <v>13445.225152000001</v>
      </c>
      <c r="F176" s="440">
        <v>20805.482939779999</v>
      </c>
      <c r="G176" s="441">
        <v>5133.7679954599998</v>
      </c>
      <c r="H176" s="440">
        <v>3475.9793319999999</v>
      </c>
      <c r="I176" s="440">
        <v>4686.9595579999996</v>
      </c>
      <c r="J176" s="440">
        <v>9953.5491010000005</v>
      </c>
      <c r="K176" s="440">
        <v>6552.8843269499994</v>
      </c>
      <c r="L176" s="441">
        <v>4433.0564057000001</v>
      </c>
      <c r="M176" s="440">
        <v>3264.1336612499999</v>
      </c>
      <c r="N176" s="440">
        <v>1515.19724569</v>
      </c>
      <c r="O176" s="440">
        <v>410.11986400000001</v>
      </c>
      <c r="P176" s="440">
        <v>2867.1187137800002</v>
      </c>
      <c r="Q176" s="441">
        <v>1820.80773</v>
      </c>
      <c r="R176" s="440">
        <v>741.01421200000004</v>
      </c>
      <c r="S176" s="440">
        <v>925.35399299999995</v>
      </c>
      <c r="T176" s="440">
        <v>2011.2630628099998</v>
      </c>
      <c r="U176" s="440">
        <v>1287.7153969999999</v>
      </c>
      <c r="V176" s="441">
        <v>838.91947800000003</v>
      </c>
      <c r="W176" s="440">
        <v>554.93920600000001</v>
      </c>
      <c r="X176" s="440">
        <v>126.54791400000001</v>
      </c>
      <c r="Y176" s="440">
        <v>532.94386199999997</v>
      </c>
      <c r="Z176" s="440">
        <v>545.91502500000001</v>
      </c>
      <c r="AA176" s="441">
        <v>645.85927000000004</v>
      </c>
      <c r="AB176" s="440">
        <v>1388.6783250000001</v>
      </c>
      <c r="AC176" s="440">
        <v>600.92054599999994</v>
      </c>
      <c r="AD176" s="440">
        <v>251.84448800000001</v>
      </c>
      <c r="AE176" s="440">
        <v>2841.1331030000001</v>
      </c>
      <c r="AF176" s="441">
        <v>75.297852000000006</v>
      </c>
      <c r="AG176" s="440">
        <v>422.81663462</v>
      </c>
      <c r="AH176" s="440">
        <v>619.35094100000003</v>
      </c>
      <c r="AI176" s="440">
        <v>402.69281000000001</v>
      </c>
      <c r="AJ176" s="440">
        <v>130.02696800000001</v>
      </c>
      <c r="AK176" s="441">
        <v>-79.750670999999997</v>
      </c>
      <c r="AL176" s="440">
        <v>99.669320139999996</v>
      </c>
      <c r="AM176" s="440">
        <v>48.085142500000003</v>
      </c>
      <c r="AN176" s="440">
        <v>214.40784234</v>
      </c>
      <c r="AO176" s="440">
        <v>21.50605839</v>
      </c>
      <c r="AP176" s="441">
        <v>100.1353</v>
      </c>
      <c r="AQ176" s="440">
        <v>77.052395939999997</v>
      </c>
      <c r="AR176" s="440">
        <v>170.720956</v>
      </c>
      <c r="AS176" s="440">
        <v>40.501655</v>
      </c>
      <c r="AT176" s="440">
        <v>-354.41715399999998</v>
      </c>
      <c r="AU176" s="441">
        <v>18.169398999999999</v>
      </c>
      <c r="AV176" s="440">
        <v>129.37990600000001</v>
      </c>
      <c r="AW176" s="440">
        <v>-401.62895300000002</v>
      </c>
      <c r="AX176" s="440">
        <v>-360.90767349999999</v>
      </c>
      <c r="AY176" s="440">
        <v>-40.148128</v>
      </c>
      <c r="AZ176" s="441">
        <v>-58.774501000000001</v>
      </c>
      <c r="BA176" s="440">
        <v>-13.121354</v>
      </c>
      <c r="BB176" s="440">
        <v>-26.113977999999999</v>
      </c>
      <c r="BC176" s="441">
        <v>0</v>
      </c>
      <c r="BD176" s="305"/>
      <c r="BE176" s="305">
        <v>0</v>
      </c>
      <c r="BF176" s="305">
        <v>0</v>
      </c>
      <c r="BG176" s="305">
        <v>0</v>
      </c>
      <c r="BH176" s="305">
        <v>0</v>
      </c>
      <c r="BI176" s="305">
        <v>0</v>
      </c>
      <c r="BJ176" s="305">
        <v>0</v>
      </c>
      <c r="BK176" s="305">
        <v>0</v>
      </c>
      <c r="BL176" s="305">
        <v>0</v>
      </c>
      <c r="BM176" s="305">
        <v>0</v>
      </c>
      <c r="BN176" s="305">
        <v>0</v>
      </c>
      <c r="BO176" s="305">
        <v>0</v>
      </c>
      <c r="BP176" s="305">
        <v>0</v>
      </c>
      <c r="BQ176" s="305"/>
      <c r="BR176" s="305"/>
      <c r="BS176" s="305"/>
      <c r="BT176" s="305"/>
      <c r="BU176" s="305"/>
      <c r="BV176" s="305"/>
      <c r="BW176" s="305"/>
      <c r="BX176" s="305"/>
      <c r="BY176" s="305"/>
      <c r="BZ176" s="305"/>
      <c r="CA176" s="305"/>
      <c r="CB176" s="305"/>
      <c r="CC176" s="305"/>
      <c r="CD176" s="305"/>
      <c r="CE176" s="305"/>
      <c r="CF176" s="305"/>
      <c r="CG176" s="305"/>
      <c r="CH176" s="305"/>
      <c r="CI176" s="305"/>
      <c r="CJ176" s="305"/>
      <c r="CK176" s="305"/>
      <c r="CL176" s="305"/>
      <c r="CM176" s="305"/>
      <c r="CN176" s="305"/>
      <c r="CO176" s="305"/>
      <c r="CP176" s="305"/>
      <c r="CQ176" s="305"/>
      <c r="CR176" s="305"/>
      <c r="CS176" s="305"/>
      <c r="CT176" s="305"/>
      <c r="CU176" s="305"/>
      <c r="CV176" s="305"/>
      <c r="CW176" s="305"/>
      <c r="CX176" s="305"/>
      <c r="CY176" s="305"/>
      <c r="CZ176" s="305"/>
    </row>
    <row r="177" spans="1:104" s="93" customFormat="1" ht="20.45" customHeight="1">
      <c r="A177" s="91"/>
      <c r="B177" s="409" t="s">
        <v>413</v>
      </c>
      <c r="C177" s="442">
        <v>37804.772134850005</v>
      </c>
      <c r="D177" s="443">
        <v>12581.99899953</v>
      </c>
      <c r="E177" s="443">
        <v>3763.4054529999999</v>
      </c>
      <c r="F177" s="443">
        <v>5769.5268252200003</v>
      </c>
      <c r="G177" s="444">
        <v>1374.7681527899999</v>
      </c>
      <c r="H177" s="443">
        <v>688.60711300000003</v>
      </c>
      <c r="I177" s="443">
        <v>1311.328726</v>
      </c>
      <c r="J177" s="443">
        <v>2520.853552</v>
      </c>
      <c r="K177" s="443">
        <v>1915.188742</v>
      </c>
      <c r="L177" s="444">
        <v>1217.7938698299999</v>
      </c>
      <c r="M177" s="443">
        <v>943.59776499999998</v>
      </c>
      <c r="N177" s="443">
        <v>440.96306594999999</v>
      </c>
      <c r="O177" s="443">
        <v>104.72215</v>
      </c>
      <c r="P177" s="443">
        <v>757.73129485000004</v>
      </c>
      <c r="Q177" s="444">
        <v>422.54377799999997</v>
      </c>
      <c r="R177" s="443">
        <v>222.30437499999999</v>
      </c>
      <c r="S177" s="443">
        <v>202.11978500000001</v>
      </c>
      <c r="T177" s="443">
        <v>587.86267698999995</v>
      </c>
      <c r="U177" s="443">
        <v>276.96704899999997</v>
      </c>
      <c r="V177" s="444">
        <v>242.663577</v>
      </c>
      <c r="W177" s="443">
        <v>135.19685799999999</v>
      </c>
      <c r="X177" s="443">
        <v>38.206023999999999</v>
      </c>
      <c r="Y177" s="443">
        <v>73.149681999999999</v>
      </c>
      <c r="Z177" s="443">
        <v>184.28340700000001</v>
      </c>
      <c r="AA177" s="444">
        <v>126.76197500000001</v>
      </c>
      <c r="AB177" s="443">
        <v>389.1558</v>
      </c>
      <c r="AC177" s="443">
        <v>180.32758799999999</v>
      </c>
      <c r="AD177" s="443">
        <v>71.150324999999995</v>
      </c>
      <c r="AE177" s="443">
        <v>865.26318300000003</v>
      </c>
      <c r="AF177" s="444">
        <v>15.858722</v>
      </c>
      <c r="AG177" s="443">
        <v>86.091911690000003</v>
      </c>
      <c r="AH177" s="443">
        <v>153.92017200000001</v>
      </c>
      <c r="AI177" s="443">
        <v>132.20316600000001</v>
      </c>
      <c r="AJ177" s="443">
        <v>30.140813000000001</v>
      </c>
      <c r="AK177" s="444">
        <v>0</v>
      </c>
      <c r="AL177" s="443">
        <v>0</v>
      </c>
      <c r="AM177" s="443">
        <v>1.268046</v>
      </c>
      <c r="AN177" s="443">
        <v>52.77929074</v>
      </c>
      <c r="AO177" s="443">
        <v>-37.145173909999997</v>
      </c>
      <c r="AP177" s="444">
        <v>12.515867999999999</v>
      </c>
      <c r="AQ177" s="443">
        <v>-4.1086739200000002</v>
      </c>
      <c r="AR177" s="443">
        <v>15.830031999999999</v>
      </c>
      <c r="AS177" s="443">
        <v>0</v>
      </c>
      <c r="AT177" s="443">
        <v>28.124092000000001</v>
      </c>
      <c r="AU177" s="444">
        <v>0</v>
      </c>
      <c r="AV177" s="443">
        <v>27.482189999999999</v>
      </c>
      <c r="AW177" s="443">
        <v>-114.269959</v>
      </c>
      <c r="AX177" s="443">
        <v>6.2697490899999995</v>
      </c>
      <c r="AY177" s="443">
        <v>-3.6373679999999999</v>
      </c>
      <c r="AZ177" s="444">
        <v>0</v>
      </c>
      <c r="BA177" s="443">
        <v>-6.9925350000000002</v>
      </c>
      <c r="BB177" s="443">
        <v>0</v>
      </c>
      <c r="BC177" s="444">
        <v>0</v>
      </c>
      <c r="BD177" s="91"/>
      <c r="BE177" s="91">
        <v>0</v>
      </c>
      <c r="BF177" s="91">
        <v>0</v>
      </c>
      <c r="BG177" s="91">
        <v>0</v>
      </c>
      <c r="BH177" s="91">
        <v>0</v>
      </c>
      <c r="BI177" s="91">
        <v>0</v>
      </c>
      <c r="BJ177" s="91">
        <v>0</v>
      </c>
      <c r="BK177" s="91">
        <v>0</v>
      </c>
      <c r="BL177" s="91">
        <v>0</v>
      </c>
      <c r="BM177" s="91">
        <v>0</v>
      </c>
      <c r="BN177" s="91">
        <v>0</v>
      </c>
      <c r="BO177" s="91">
        <v>0</v>
      </c>
      <c r="BP177" s="91">
        <v>0</v>
      </c>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c r="CM177" s="91"/>
      <c r="CN177" s="91"/>
      <c r="CO177" s="91"/>
      <c r="CP177" s="91"/>
      <c r="CQ177" s="91"/>
      <c r="CR177" s="91"/>
      <c r="CS177" s="91"/>
      <c r="CT177" s="91"/>
      <c r="CU177" s="91"/>
      <c r="CV177" s="91"/>
      <c r="CW177" s="91"/>
      <c r="CX177" s="91"/>
      <c r="CY177" s="91"/>
      <c r="CZ177" s="91"/>
    </row>
    <row r="178" spans="1:104" s="408" customFormat="1" ht="20.45" customHeight="1">
      <c r="A178" s="305"/>
      <c r="B178" s="389" t="s">
        <v>414</v>
      </c>
      <c r="C178" s="439">
        <v>100291.53899554998</v>
      </c>
      <c r="D178" s="440">
        <v>32622.031455020002</v>
      </c>
      <c r="E178" s="440">
        <v>9681.8196989999997</v>
      </c>
      <c r="F178" s="440">
        <v>15035.95611456</v>
      </c>
      <c r="G178" s="441">
        <v>3758.9998426699999</v>
      </c>
      <c r="H178" s="440">
        <v>2787.3722189999999</v>
      </c>
      <c r="I178" s="440">
        <v>3375.6308319999998</v>
      </c>
      <c r="J178" s="440">
        <v>7432.695549</v>
      </c>
      <c r="K178" s="440">
        <v>4637.69558495</v>
      </c>
      <c r="L178" s="441">
        <v>3215.2625358699997</v>
      </c>
      <c r="M178" s="440">
        <v>2320.53589625</v>
      </c>
      <c r="N178" s="440">
        <v>1074.2341797399999</v>
      </c>
      <c r="O178" s="440">
        <v>305.39771400000001</v>
      </c>
      <c r="P178" s="440">
        <v>2109.38741893</v>
      </c>
      <c r="Q178" s="441">
        <v>1398.263952</v>
      </c>
      <c r="R178" s="440">
        <v>518.70983699999999</v>
      </c>
      <c r="S178" s="440">
        <v>723.23420799999997</v>
      </c>
      <c r="T178" s="440">
        <v>1423.4003858199999</v>
      </c>
      <c r="U178" s="440">
        <v>1010.748348</v>
      </c>
      <c r="V178" s="441">
        <v>596.25590099999999</v>
      </c>
      <c r="W178" s="440">
        <v>419.74234799999999</v>
      </c>
      <c r="X178" s="440">
        <v>88.341890000000006</v>
      </c>
      <c r="Y178" s="440">
        <v>459.79417999999998</v>
      </c>
      <c r="Z178" s="440">
        <v>361.631618</v>
      </c>
      <c r="AA178" s="441">
        <v>519.09729500000003</v>
      </c>
      <c r="AB178" s="440">
        <v>999.52252499999997</v>
      </c>
      <c r="AC178" s="440">
        <v>420.59295800000001</v>
      </c>
      <c r="AD178" s="440">
        <v>180.694163</v>
      </c>
      <c r="AE178" s="440">
        <v>1975.8699200000001</v>
      </c>
      <c r="AF178" s="441">
        <v>59.439129999999999</v>
      </c>
      <c r="AG178" s="440">
        <v>336.72472292999998</v>
      </c>
      <c r="AH178" s="440">
        <v>465.430769</v>
      </c>
      <c r="AI178" s="440">
        <v>270.489644</v>
      </c>
      <c r="AJ178" s="440">
        <v>99.886155000000002</v>
      </c>
      <c r="AK178" s="441">
        <v>-79.750670999999997</v>
      </c>
      <c r="AL178" s="440">
        <v>99.669320139999996</v>
      </c>
      <c r="AM178" s="440">
        <v>46.817096499999998</v>
      </c>
      <c r="AN178" s="440">
        <v>161.62855159999998</v>
      </c>
      <c r="AO178" s="440">
        <v>58.651232299999997</v>
      </c>
      <c r="AP178" s="441">
        <v>87.619432000000003</v>
      </c>
      <c r="AQ178" s="440">
        <v>81.161069859999998</v>
      </c>
      <c r="AR178" s="440">
        <v>154.89092400000001</v>
      </c>
      <c r="AS178" s="440">
        <v>40.501655</v>
      </c>
      <c r="AT178" s="440">
        <v>-382.541246</v>
      </c>
      <c r="AU178" s="441">
        <v>18.169398999999999</v>
      </c>
      <c r="AV178" s="440">
        <v>101.897716</v>
      </c>
      <c r="AW178" s="440">
        <v>-287.358994</v>
      </c>
      <c r="AX178" s="440">
        <v>-367.17742258999999</v>
      </c>
      <c r="AY178" s="440">
        <v>-36.510759999999998</v>
      </c>
      <c r="AZ178" s="441">
        <v>-58.774501000000001</v>
      </c>
      <c r="BA178" s="440">
        <v>-6.128819</v>
      </c>
      <c r="BB178" s="440">
        <v>-26.113977999999999</v>
      </c>
      <c r="BC178" s="441">
        <v>0</v>
      </c>
      <c r="BD178" s="305"/>
      <c r="BE178" s="305">
        <v>0</v>
      </c>
      <c r="BF178" s="305">
        <v>0</v>
      </c>
      <c r="BG178" s="305">
        <v>0</v>
      </c>
      <c r="BH178" s="305">
        <v>0</v>
      </c>
      <c r="BI178" s="305">
        <v>0</v>
      </c>
      <c r="BJ178" s="305">
        <v>0</v>
      </c>
      <c r="BK178" s="305">
        <v>0</v>
      </c>
      <c r="BL178" s="305">
        <v>0</v>
      </c>
      <c r="BM178" s="305">
        <v>0</v>
      </c>
      <c r="BN178" s="305">
        <v>0</v>
      </c>
      <c r="BO178" s="305">
        <v>0</v>
      </c>
      <c r="BP178" s="305">
        <v>0</v>
      </c>
      <c r="BQ178" s="305"/>
      <c r="BR178" s="305"/>
      <c r="BS178" s="305"/>
      <c r="BT178" s="305"/>
      <c r="BU178" s="305"/>
      <c r="BV178" s="305"/>
      <c r="BW178" s="305"/>
      <c r="BX178" s="305"/>
      <c r="BY178" s="305"/>
      <c r="BZ178" s="305"/>
      <c r="CA178" s="305"/>
      <c r="CB178" s="305"/>
      <c r="CC178" s="305"/>
      <c r="CD178" s="305"/>
      <c r="CE178" s="305"/>
      <c r="CF178" s="305"/>
      <c r="CG178" s="305"/>
      <c r="CH178" s="305"/>
      <c r="CI178" s="305"/>
      <c r="CJ178" s="305"/>
      <c r="CK178" s="305"/>
      <c r="CL178" s="305"/>
      <c r="CM178" s="305"/>
      <c r="CN178" s="305"/>
      <c r="CO178" s="305"/>
      <c r="CP178" s="305"/>
      <c r="CQ178" s="305"/>
      <c r="CR178" s="305"/>
      <c r="CS178" s="305"/>
      <c r="CT178" s="305"/>
      <c r="CU178" s="305"/>
      <c r="CV178" s="305"/>
      <c r="CW178" s="305"/>
      <c r="CX178" s="305"/>
      <c r="CY178" s="305"/>
      <c r="CZ178" s="305"/>
    </row>
    <row r="179" spans="1:104" s="93" customFormat="1" ht="20.45" customHeight="1">
      <c r="A179" s="91"/>
      <c r="B179" s="405" t="s">
        <v>415</v>
      </c>
      <c r="C179" s="442">
        <v>0</v>
      </c>
      <c r="D179" s="443">
        <v>0</v>
      </c>
      <c r="E179" s="443">
        <v>0</v>
      </c>
      <c r="F179" s="443">
        <v>0</v>
      </c>
      <c r="G179" s="444">
        <v>0</v>
      </c>
      <c r="H179" s="443">
        <v>0</v>
      </c>
      <c r="I179" s="443">
        <v>0</v>
      </c>
      <c r="J179" s="443">
        <v>0</v>
      </c>
      <c r="K179" s="443">
        <v>0</v>
      </c>
      <c r="L179" s="444">
        <v>0</v>
      </c>
      <c r="M179" s="443">
        <v>0</v>
      </c>
      <c r="N179" s="443">
        <v>0</v>
      </c>
      <c r="O179" s="443">
        <v>0</v>
      </c>
      <c r="P179" s="443">
        <v>0</v>
      </c>
      <c r="Q179" s="444">
        <v>0</v>
      </c>
      <c r="R179" s="443">
        <v>0</v>
      </c>
      <c r="S179" s="443">
        <v>0</v>
      </c>
      <c r="T179" s="443">
        <v>0</v>
      </c>
      <c r="U179" s="443">
        <v>0</v>
      </c>
      <c r="V179" s="444">
        <v>0</v>
      </c>
      <c r="W179" s="443">
        <v>0</v>
      </c>
      <c r="X179" s="443">
        <v>0</v>
      </c>
      <c r="Y179" s="443">
        <v>0</v>
      </c>
      <c r="Z179" s="443">
        <v>0</v>
      </c>
      <c r="AA179" s="444">
        <v>0</v>
      </c>
      <c r="AB179" s="443">
        <v>0</v>
      </c>
      <c r="AC179" s="443">
        <v>0</v>
      </c>
      <c r="AD179" s="443">
        <v>0</v>
      </c>
      <c r="AE179" s="443">
        <v>0</v>
      </c>
      <c r="AF179" s="444">
        <v>0</v>
      </c>
      <c r="AG179" s="443">
        <v>0</v>
      </c>
      <c r="AH179" s="443">
        <v>0</v>
      </c>
      <c r="AI179" s="443">
        <v>0</v>
      </c>
      <c r="AJ179" s="443">
        <v>0</v>
      </c>
      <c r="AK179" s="444">
        <v>0</v>
      </c>
      <c r="AL179" s="443">
        <v>0</v>
      </c>
      <c r="AM179" s="443">
        <v>0</v>
      </c>
      <c r="AN179" s="443">
        <v>0</v>
      </c>
      <c r="AO179" s="443">
        <v>0</v>
      </c>
      <c r="AP179" s="444">
        <v>0</v>
      </c>
      <c r="AQ179" s="443">
        <v>0</v>
      </c>
      <c r="AR179" s="443">
        <v>0</v>
      </c>
      <c r="AS179" s="443">
        <v>0</v>
      </c>
      <c r="AT179" s="443">
        <v>0</v>
      </c>
      <c r="AU179" s="444">
        <v>0</v>
      </c>
      <c r="AV179" s="443">
        <v>0</v>
      </c>
      <c r="AW179" s="443">
        <v>0</v>
      </c>
      <c r="AX179" s="443">
        <v>0</v>
      </c>
      <c r="AY179" s="443">
        <v>0</v>
      </c>
      <c r="AZ179" s="444">
        <v>0</v>
      </c>
      <c r="BA179" s="443">
        <v>0</v>
      </c>
      <c r="BB179" s="443">
        <v>0</v>
      </c>
      <c r="BC179" s="444">
        <v>0</v>
      </c>
      <c r="BD179" s="91"/>
      <c r="BE179" s="91">
        <v>0</v>
      </c>
      <c r="BF179" s="91">
        <v>0</v>
      </c>
      <c r="BG179" s="91">
        <v>0</v>
      </c>
      <c r="BH179" s="91">
        <v>0</v>
      </c>
      <c r="BI179" s="91">
        <v>0</v>
      </c>
      <c r="BJ179" s="91">
        <v>0</v>
      </c>
      <c r="BK179" s="91">
        <v>0</v>
      </c>
      <c r="BL179" s="91">
        <v>0</v>
      </c>
      <c r="BM179" s="91">
        <v>0</v>
      </c>
      <c r="BN179" s="91">
        <v>0</v>
      </c>
      <c r="BO179" s="91">
        <v>0</v>
      </c>
      <c r="BP179" s="91">
        <v>0</v>
      </c>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c r="CM179" s="91"/>
      <c r="CN179" s="91"/>
      <c r="CO179" s="91"/>
      <c r="CP179" s="91"/>
      <c r="CQ179" s="91"/>
      <c r="CR179" s="91"/>
      <c r="CS179" s="91"/>
      <c r="CT179" s="91"/>
      <c r="CU179" s="91"/>
      <c r="CV179" s="91"/>
      <c r="CW179" s="91"/>
      <c r="CX179" s="91"/>
      <c r="CY179" s="91"/>
      <c r="CZ179" s="91"/>
    </row>
    <row r="180" spans="1:104" ht="20.45" customHeight="1">
      <c r="B180" s="389" t="s">
        <v>416</v>
      </c>
      <c r="C180" s="439">
        <v>100291.53899554998</v>
      </c>
      <c r="D180" s="440">
        <v>32622.031455020002</v>
      </c>
      <c r="E180" s="440">
        <v>9681.8196989999997</v>
      </c>
      <c r="F180" s="440">
        <v>15035.95611456</v>
      </c>
      <c r="G180" s="441">
        <v>3758.9998426699999</v>
      </c>
      <c r="H180" s="440">
        <v>2787.3722189999999</v>
      </c>
      <c r="I180" s="440">
        <v>3375.6308319999998</v>
      </c>
      <c r="J180" s="440">
        <v>7432.695549</v>
      </c>
      <c r="K180" s="440">
        <v>4637.69558495</v>
      </c>
      <c r="L180" s="441">
        <v>3215.2625358699997</v>
      </c>
      <c r="M180" s="440">
        <v>2320.53589625</v>
      </c>
      <c r="N180" s="440">
        <v>1074.2341797399999</v>
      </c>
      <c r="O180" s="440">
        <v>305.39771400000001</v>
      </c>
      <c r="P180" s="440">
        <v>2109.38741893</v>
      </c>
      <c r="Q180" s="441">
        <v>1398.263952</v>
      </c>
      <c r="R180" s="440">
        <v>518.70983699999999</v>
      </c>
      <c r="S180" s="440">
        <v>723.23420799999997</v>
      </c>
      <c r="T180" s="440">
        <v>1423.4003858199999</v>
      </c>
      <c r="U180" s="440">
        <v>1010.748348</v>
      </c>
      <c r="V180" s="441">
        <v>596.25590099999999</v>
      </c>
      <c r="W180" s="440">
        <v>419.74234799999999</v>
      </c>
      <c r="X180" s="440">
        <v>88.341890000000006</v>
      </c>
      <c r="Y180" s="440">
        <v>459.79417999999998</v>
      </c>
      <c r="Z180" s="440">
        <v>361.631618</v>
      </c>
      <c r="AA180" s="441">
        <v>519.09729500000003</v>
      </c>
      <c r="AB180" s="440">
        <v>999.52252499999997</v>
      </c>
      <c r="AC180" s="440">
        <v>420.59295800000001</v>
      </c>
      <c r="AD180" s="440">
        <v>180.694163</v>
      </c>
      <c r="AE180" s="440">
        <v>1975.8699200000001</v>
      </c>
      <c r="AF180" s="441">
        <v>59.439129999999999</v>
      </c>
      <c r="AG180" s="440">
        <v>336.72472292999998</v>
      </c>
      <c r="AH180" s="440">
        <v>465.430769</v>
      </c>
      <c r="AI180" s="440">
        <v>270.489644</v>
      </c>
      <c r="AJ180" s="440">
        <v>99.886155000000002</v>
      </c>
      <c r="AK180" s="441">
        <v>-79.750670999999997</v>
      </c>
      <c r="AL180" s="440">
        <v>99.669320139999996</v>
      </c>
      <c r="AM180" s="440">
        <v>46.817096499999998</v>
      </c>
      <c r="AN180" s="440">
        <v>161.62855159999998</v>
      </c>
      <c r="AO180" s="440">
        <v>58.651232299999997</v>
      </c>
      <c r="AP180" s="441">
        <v>87.619432000000003</v>
      </c>
      <c r="AQ180" s="440">
        <v>81.161069859999998</v>
      </c>
      <c r="AR180" s="440">
        <v>154.89092400000001</v>
      </c>
      <c r="AS180" s="440">
        <v>40.501655</v>
      </c>
      <c r="AT180" s="440">
        <v>-382.541246</v>
      </c>
      <c r="AU180" s="441">
        <v>18.169398999999999</v>
      </c>
      <c r="AV180" s="440">
        <v>101.897716</v>
      </c>
      <c r="AW180" s="440">
        <v>-287.358994</v>
      </c>
      <c r="AX180" s="440">
        <v>-367.17742258999999</v>
      </c>
      <c r="AY180" s="440">
        <v>-36.510759999999998</v>
      </c>
      <c r="AZ180" s="441">
        <v>-58.774501000000001</v>
      </c>
      <c r="BA180" s="440">
        <v>-6.128819</v>
      </c>
      <c r="BB180" s="440">
        <v>-26.113977999999999</v>
      </c>
      <c r="BC180" s="441">
        <v>0</v>
      </c>
      <c r="BE180" s="86">
        <v>0</v>
      </c>
      <c r="BF180" s="86">
        <v>0</v>
      </c>
      <c r="BG180" s="86">
        <v>0</v>
      </c>
      <c r="BH180" s="86">
        <v>0</v>
      </c>
      <c r="BI180" s="86">
        <v>0</v>
      </c>
      <c r="BJ180" s="86">
        <v>0</v>
      </c>
      <c r="BK180" s="86">
        <v>0</v>
      </c>
      <c r="BL180" s="86">
        <v>0</v>
      </c>
      <c r="BM180" s="86">
        <v>0</v>
      </c>
      <c r="BN180" s="86">
        <v>0</v>
      </c>
      <c r="BO180" s="86">
        <v>0</v>
      </c>
      <c r="BP180" s="86">
        <v>0</v>
      </c>
    </row>
    <row r="181" spans="1:104" ht="20.45" customHeight="1">
      <c r="B181" s="405" t="s">
        <v>345</v>
      </c>
      <c r="C181" s="442">
        <v>14027.444662710002</v>
      </c>
      <c r="D181" s="443">
        <v>6027.5174490600002</v>
      </c>
      <c r="E181" s="443">
        <v>1489.3893499999999</v>
      </c>
      <c r="F181" s="443">
        <v>4044.45190817</v>
      </c>
      <c r="G181" s="444">
        <v>3692.7827701300002</v>
      </c>
      <c r="H181" s="443">
        <v>621.43199200000004</v>
      </c>
      <c r="I181" s="443">
        <v>-966.69805799999995</v>
      </c>
      <c r="J181" s="443">
        <v>-3327.2628079999999</v>
      </c>
      <c r="K181" s="443">
        <v>1650.05347198</v>
      </c>
      <c r="L181" s="444">
        <v>-10.774351189999999</v>
      </c>
      <c r="M181" s="443">
        <v>0</v>
      </c>
      <c r="N181" s="443">
        <v>1.7130722899999999</v>
      </c>
      <c r="O181" s="443">
        <v>-186.65021899999999</v>
      </c>
      <c r="P181" s="443">
        <v>139.40930800000001</v>
      </c>
      <c r="Q181" s="444">
        <v>0</v>
      </c>
      <c r="R181" s="443">
        <v>-2.5338530000000001</v>
      </c>
      <c r="S181" s="443">
        <v>65.627780000000001</v>
      </c>
      <c r="T181" s="443">
        <v>1050.7162081699998</v>
      </c>
      <c r="U181" s="443">
        <v>-14.512071000000001</v>
      </c>
      <c r="V181" s="444">
        <v>0</v>
      </c>
      <c r="W181" s="443">
        <v>1.834128</v>
      </c>
      <c r="X181" s="443">
        <v>-64.432897999999994</v>
      </c>
      <c r="Y181" s="443">
        <v>12.823772</v>
      </c>
      <c r="Z181" s="443">
        <v>0</v>
      </c>
      <c r="AA181" s="444">
        <v>-149.901895</v>
      </c>
      <c r="AB181" s="443">
        <v>-10.695510000000001</v>
      </c>
      <c r="AC181" s="443">
        <v>0</v>
      </c>
      <c r="AD181" s="443">
        <v>-45.393993000000002</v>
      </c>
      <c r="AE181" s="443">
        <v>0</v>
      </c>
      <c r="AF181" s="444">
        <v>0</v>
      </c>
      <c r="AG181" s="443">
        <v>0</v>
      </c>
      <c r="AH181" s="443">
        <v>4.6938719999999998</v>
      </c>
      <c r="AI181" s="443">
        <v>0</v>
      </c>
      <c r="AJ181" s="443">
        <v>0</v>
      </c>
      <c r="AK181" s="444">
        <v>0</v>
      </c>
      <c r="AL181" s="443">
        <v>0</v>
      </c>
      <c r="AM181" s="443">
        <v>0.15687909999999999</v>
      </c>
      <c r="AN181" s="443">
        <v>0</v>
      </c>
      <c r="AO181" s="443">
        <v>0</v>
      </c>
      <c r="AP181" s="444">
        <v>0</v>
      </c>
      <c r="AQ181" s="443">
        <v>0</v>
      </c>
      <c r="AR181" s="443">
        <v>0</v>
      </c>
      <c r="AS181" s="443">
        <v>0</v>
      </c>
      <c r="AT181" s="443">
        <v>0</v>
      </c>
      <c r="AU181" s="444">
        <v>0</v>
      </c>
      <c r="AV181" s="443">
        <v>0</v>
      </c>
      <c r="AW181" s="443">
        <v>3.7086420000000002</v>
      </c>
      <c r="AX181" s="443">
        <v>-1.0284E-2</v>
      </c>
      <c r="AY181" s="443">
        <v>0</v>
      </c>
      <c r="AZ181" s="444">
        <v>0</v>
      </c>
      <c r="BA181" s="443">
        <v>0</v>
      </c>
      <c r="BB181" s="443">
        <v>0</v>
      </c>
      <c r="BC181" s="444">
        <v>0</v>
      </c>
      <c r="BE181" s="86">
        <v>0</v>
      </c>
      <c r="BF181" s="86">
        <v>0</v>
      </c>
      <c r="BG181" s="86">
        <v>0</v>
      </c>
      <c r="BH181" s="86">
        <v>0</v>
      </c>
      <c r="BI181" s="86">
        <v>0</v>
      </c>
      <c r="BJ181" s="86">
        <v>0</v>
      </c>
      <c r="BK181" s="86">
        <v>0</v>
      </c>
      <c r="BL181" s="86">
        <v>0</v>
      </c>
      <c r="BM181" s="86">
        <v>0</v>
      </c>
      <c r="BN181" s="86">
        <v>0</v>
      </c>
      <c r="BO181" s="86">
        <v>0</v>
      </c>
      <c r="BP181" s="86">
        <v>0</v>
      </c>
    </row>
    <row r="182" spans="1:104" s="93" customFormat="1" ht="20.45" customHeight="1">
      <c r="A182" s="91"/>
      <c r="B182" s="405" t="s">
        <v>352</v>
      </c>
      <c r="C182" s="442">
        <v>-0.868062</v>
      </c>
      <c r="D182" s="443">
        <v>0</v>
      </c>
      <c r="E182" s="443">
        <v>0</v>
      </c>
      <c r="F182" s="443">
        <v>0</v>
      </c>
      <c r="G182" s="444">
        <v>0</v>
      </c>
      <c r="H182" s="443">
        <v>0</v>
      </c>
      <c r="I182" s="443">
        <v>0.53735699999999997</v>
      </c>
      <c r="J182" s="443">
        <v>0</v>
      </c>
      <c r="K182" s="443">
        <v>0</v>
      </c>
      <c r="L182" s="444">
        <v>0</v>
      </c>
      <c r="M182" s="443">
        <v>0</v>
      </c>
      <c r="N182" s="443">
        <v>0</v>
      </c>
      <c r="O182" s="443">
        <v>0</v>
      </c>
      <c r="P182" s="443">
        <v>0</v>
      </c>
      <c r="Q182" s="444">
        <v>0</v>
      </c>
      <c r="R182" s="443">
        <v>0.45928099999999999</v>
      </c>
      <c r="S182" s="443">
        <v>0</v>
      </c>
      <c r="T182" s="443">
        <v>0</v>
      </c>
      <c r="U182" s="443">
        <v>0</v>
      </c>
      <c r="V182" s="444">
        <v>0</v>
      </c>
      <c r="W182" s="443">
        <v>0</v>
      </c>
      <c r="X182" s="443">
        <v>0</v>
      </c>
      <c r="Y182" s="443">
        <v>-1.8647</v>
      </c>
      <c r="Z182" s="443">
        <v>0</v>
      </c>
      <c r="AA182" s="444">
        <v>0</v>
      </c>
      <c r="AB182" s="443">
        <v>0</v>
      </c>
      <c r="AC182" s="443">
        <v>0</v>
      </c>
      <c r="AD182" s="443">
        <v>0</v>
      </c>
      <c r="AE182" s="443">
        <v>0</v>
      </c>
      <c r="AF182" s="444">
        <v>0</v>
      </c>
      <c r="AG182" s="443">
        <v>0</v>
      </c>
      <c r="AH182" s="443">
        <v>0</v>
      </c>
      <c r="AI182" s="443">
        <v>0</v>
      </c>
      <c r="AJ182" s="443">
        <v>0</v>
      </c>
      <c r="AK182" s="444">
        <v>0</v>
      </c>
      <c r="AL182" s="443">
        <v>0</v>
      </c>
      <c r="AM182" s="443">
        <v>0</v>
      </c>
      <c r="AN182" s="443">
        <v>0</v>
      </c>
      <c r="AO182" s="443">
        <v>0</v>
      </c>
      <c r="AP182" s="444">
        <v>0</v>
      </c>
      <c r="AQ182" s="443">
        <v>0</v>
      </c>
      <c r="AR182" s="443">
        <v>0</v>
      </c>
      <c r="AS182" s="443">
        <v>0</v>
      </c>
      <c r="AT182" s="443">
        <v>0</v>
      </c>
      <c r="AU182" s="444">
        <v>0</v>
      </c>
      <c r="AV182" s="443">
        <v>0</v>
      </c>
      <c r="AW182" s="443">
        <v>0</v>
      </c>
      <c r="AX182" s="443">
        <v>0</v>
      </c>
      <c r="AY182" s="443">
        <v>0</v>
      </c>
      <c r="AZ182" s="444">
        <v>0</v>
      </c>
      <c r="BA182" s="443">
        <v>0</v>
      </c>
      <c r="BB182" s="443">
        <v>0</v>
      </c>
      <c r="BC182" s="444">
        <v>0</v>
      </c>
      <c r="BD182" s="91"/>
      <c r="BE182" s="91">
        <v>0</v>
      </c>
      <c r="BF182" s="91">
        <v>0</v>
      </c>
      <c r="BG182" s="91">
        <v>0</v>
      </c>
      <c r="BH182" s="91">
        <v>0</v>
      </c>
      <c r="BI182" s="91">
        <v>0</v>
      </c>
      <c r="BJ182" s="91">
        <v>0</v>
      </c>
      <c r="BK182" s="91">
        <v>0</v>
      </c>
      <c r="BL182" s="91">
        <v>0</v>
      </c>
      <c r="BM182" s="91">
        <v>0</v>
      </c>
      <c r="BN182" s="91">
        <v>0</v>
      </c>
      <c r="BO182" s="91">
        <v>0</v>
      </c>
      <c r="BP182" s="91">
        <v>0</v>
      </c>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c r="CM182" s="91"/>
      <c r="CN182" s="91"/>
      <c r="CO182" s="91"/>
      <c r="CP182" s="91"/>
      <c r="CQ182" s="91"/>
      <c r="CR182" s="91"/>
      <c r="CS182" s="91"/>
      <c r="CT182" s="91"/>
      <c r="CU182" s="91"/>
      <c r="CV182" s="91"/>
      <c r="CW182" s="91"/>
      <c r="CX182" s="91"/>
      <c r="CY182" s="91"/>
      <c r="CZ182" s="91"/>
    </row>
    <row r="183" spans="1:104" ht="20.45" customHeight="1">
      <c r="B183" s="389" t="s">
        <v>417</v>
      </c>
      <c r="C183" s="439">
        <v>114318.11559626002</v>
      </c>
      <c r="D183" s="440">
        <v>38649.548904080002</v>
      </c>
      <c r="E183" s="440">
        <v>11171.209048999999</v>
      </c>
      <c r="F183" s="440">
        <v>19080.40802273</v>
      </c>
      <c r="G183" s="441">
        <v>7451.7826128000006</v>
      </c>
      <c r="H183" s="440">
        <v>3408.8042110000001</v>
      </c>
      <c r="I183" s="440">
        <v>2409.470131</v>
      </c>
      <c r="J183" s="440">
        <v>4105.4327409999996</v>
      </c>
      <c r="K183" s="440">
        <v>6287.7490569300007</v>
      </c>
      <c r="L183" s="441">
        <v>3204.4881846799999</v>
      </c>
      <c r="M183" s="440">
        <v>2320.53589625</v>
      </c>
      <c r="N183" s="440">
        <v>1075.9472520300001</v>
      </c>
      <c r="O183" s="440">
        <v>118.747495</v>
      </c>
      <c r="P183" s="440">
        <v>2248.7967269299997</v>
      </c>
      <c r="Q183" s="441">
        <v>1398.263952</v>
      </c>
      <c r="R183" s="440">
        <v>516.635265</v>
      </c>
      <c r="S183" s="440">
        <v>788.861988</v>
      </c>
      <c r="T183" s="440">
        <v>2474.1165939899997</v>
      </c>
      <c r="U183" s="440">
        <v>996.23627699999997</v>
      </c>
      <c r="V183" s="441">
        <v>596.25590099999999</v>
      </c>
      <c r="W183" s="440">
        <v>421.57647600000001</v>
      </c>
      <c r="X183" s="440">
        <v>23.908992000000001</v>
      </c>
      <c r="Y183" s="440">
        <v>470.75325199999997</v>
      </c>
      <c r="Z183" s="440">
        <v>361.631618</v>
      </c>
      <c r="AA183" s="441">
        <v>369.19540000000001</v>
      </c>
      <c r="AB183" s="440">
        <v>988.82701499999996</v>
      </c>
      <c r="AC183" s="440">
        <v>420.59295800000001</v>
      </c>
      <c r="AD183" s="440">
        <v>135.30017000000001</v>
      </c>
      <c r="AE183" s="440">
        <v>1975.8699200000001</v>
      </c>
      <c r="AF183" s="441">
        <v>59.439129999999999</v>
      </c>
      <c r="AG183" s="440">
        <v>336.72472292999998</v>
      </c>
      <c r="AH183" s="440">
        <v>470.124641</v>
      </c>
      <c r="AI183" s="440">
        <v>270.489644</v>
      </c>
      <c r="AJ183" s="440">
        <v>99.886155000000002</v>
      </c>
      <c r="AK183" s="441">
        <v>-79.750670999999997</v>
      </c>
      <c r="AL183" s="440">
        <v>99.669320139999996</v>
      </c>
      <c r="AM183" s="440">
        <v>46.973975600000003</v>
      </c>
      <c r="AN183" s="440">
        <v>161.62855159999998</v>
      </c>
      <c r="AO183" s="440">
        <v>58.651232299999997</v>
      </c>
      <c r="AP183" s="441">
        <v>87.619432000000003</v>
      </c>
      <c r="AQ183" s="440">
        <v>81.161069859999998</v>
      </c>
      <c r="AR183" s="440">
        <v>154.89092400000001</v>
      </c>
      <c r="AS183" s="440">
        <v>40.501655</v>
      </c>
      <c r="AT183" s="440">
        <v>-382.541246</v>
      </c>
      <c r="AU183" s="441">
        <v>18.169398999999999</v>
      </c>
      <c r="AV183" s="440">
        <v>101.897716</v>
      </c>
      <c r="AW183" s="440">
        <v>-283.650352</v>
      </c>
      <c r="AX183" s="440">
        <v>-367.18770658999995</v>
      </c>
      <c r="AY183" s="440">
        <v>-36.510759999999998</v>
      </c>
      <c r="AZ183" s="441">
        <v>-58.774501000000001</v>
      </c>
      <c r="BA183" s="440">
        <v>-6.128819</v>
      </c>
      <c r="BB183" s="440">
        <v>-26.113977999999999</v>
      </c>
      <c r="BC183" s="441">
        <v>0</v>
      </c>
      <c r="BE183" s="86">
        <v>0</v>
      </c>
      <c r="BF183" s="86">
        <v>0</v>
      </c>
      <c r="BG183" s="86">
        <v>0</v>
      </c>
      <c r="BH183" s="86">
        <v>0</v>
      </c>
      <c r="BI183" s="86">
        <v>0</v>
      </c>
      <c r="BJ183" s="86">
        <v>0</v>
      </c>
      <c r="BK183" s="86">
        <v>0</v>
      </c>
      <c r="BL183" s="86">
        <v>0</v>
      </c>
      <c r="BM183" s="86">
        <v>0</v>
      </c>
      <c r="BN183" s="86">
        <v>0</v>
      </c>
      <c r="BO183" s="86">
        <v>0</v>
      </c>
      <c r="BP183" s="86">
        <v>0</v>
      </c>
    </row>
    <row r="184" spans="1:104" ht="50.25" customHeight="1">
      <c r="B184" s="410" t="s">
        <v>85</v>
      </c>
      <c r="C184" s="410"/>
      <c r="D184" s="411"/>
      <c r="E184" s="411"/>
      <c r="F184" s="411"/>
      <c r="G184" s="412"/>
      <c r="L184" s="413"/>
      <c r="Q184" s="413"/>
      <c r="V184" s="413"/>
      <c r="AA184" s="413"/>
      <c r="AF184" s="413"/>
      <c r="AK184" s="413"/>
      <c r="AP184" s="413"/>
      <c r="AU184" s="413"/>
      <c r="AZ184" s="413"/>
      <c r="BC184" s="413"/>
    </row>
    <row r="185" spans="1:104" ht="33.75" customHeight="1">
      <c r="B185" s="414" t="s">
        <v>86</v>
      </c>
      <c r="C185" s="109"/>
      <c r="D185" s="238"/>
      <c r="E185" s="238"/>
      <c r="F185" s="238"/>
      <c r="G185" s="241"/>
      <c r="H185" s="238"/>
      <c r="I185" s="238"/>
      <c r="J185" s="238"/>
      <c r="K185" s="238"/>
      <c r="L185" s="241"/>
      <c r="M185" s="238"/>
      <c r="N185" s="238"/>
      <c r="O185" s="238"/>
      <c r="P185" s="238"/>
      <c r="Q185" s="241"/>
      <c r="R185" s="238"/>
      <c r="S185" s="238"/>
      <c r="T185" s="238"/>
      <c r="U185" s="238"/>
      <c r="V185" s="241"/>
      <c r="W185" s="238"/>
      <c r="X185" s="238"/>
      <c r="Y185" s="238"/>
      <c r="Z185" s="238"/>
      <c r="AA185" s="241"/>
      <c r="AB185" s="238"/>
      <c r="AC185" s="238"/>
      <c r="AD185" s="238"/>
      <c r="AE185" s="238"/>
      <c r="AF185" s="241"/>
      <c r="AG185" s="238"/>
      <c r="AH185" s="238"/>
      <c r="AI185" s="238"/>
      <c r="AJ185" s="238"/>
      <c r="AK185" s="241"/>
      <c r="AL185" s="238"/>
      <c r="AM185" s="238"/>
      <c r="AN185" s="238"/>
      <c r="AO185" s="238"/>
      <c r="AP185" s="241"/>
      <c r="AQ185" s="238"/>
      <c r="AR185" s="238"/>
      <c r="AS185" s="238"/>
      <c r="AT185" s="238"/>
      <c r="AU185" s="241"/>
      <c r="AV185" s="238"/>
      <c r="AW185" s="238"/>
      <c r="AX185" s="238"/>
      <c r="AY185" s="238"/>
      <c r="AZ185" s="241"/>
      <c r="BA185" s="238"/>
      <c r="BB185" s="238"/>
      <c r="BC185" s="241"/>
    </row>
    <row r="186" spans="1:104" ht="20.45" customHeight="1"/>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4</orden>
    <Mes xmlns="9142d88e-4574-4d83-834d-4dda53104534">Abril</Mes>
    <A_x00f1_o xmlns="9142d88e-4574-4d83-834d-4dda53104534">2025</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8DF97D34-FC0D-498E-A716-9F099DC728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Art_121</vt:lpstr>
      <vt:lpstr>Ficha Técnica</vt:lpstr>
      <vt:lpstr>Evaluación Calidad</vt:lpstr>
      <vt:lpstr>Evaluación Calidad Grupos</vt:lpstr>
      <vt:lpstr>Evaluación Calidad Detallad</vt:lpstr>
      <vt:lpstr>Portadilla I</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Ramos Rojas Melina Abigail</cp:lastModifiedBy>
  <cp:lastPrinted>2024-08-16T19:20:25Z</cp:lastPrinted>
  <dcterms:created xsi:type="dcterms:W3CDTF">2013-09-25T04:33:32Z</dcterms:created>
  <dcterms:modified xsi:type="dcterms:W3CDTF">2025-06-09T17:18:07Z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